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OFICINA DEL RAI\Desktop\PORTAL TRANSPARENCIA\"/>
    </mc:Choice>
  </mc:AlternateContent>
  <xr:revisionPtr revIDLastSave="0" documentId="8_{F5D08705-8740-4EE2-89D8-0073620003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3" l="1"/>
  <c r="B74" i="3"/>
  <c r="B75" i="3"/>
  <c r="B76" i="3"/>
  <c r="B77" i="3"/>
  <c r="B78" i="3"/>
  <c r="B79" i="3"/>
  <c r="B80" i="3"/>
  <c r="B81" i="3"/>
  <c r="B82" i="3"/>
  <c r="B83" i="3"/>
  <c r="B85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8" i="3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<sst xmlns="http://schemas.openxmlformats.org/spreadsheetml/2006/main" count="104" uniqueCount="104">
  <si>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</si>
  <si>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</si>
  <si>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</si>
  <si>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</si>
  <si>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</si>
  <si>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</si>
  <si>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</si>
  <si>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</si>
  <si>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</si>
  <si>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</si>
  <si>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</si>
  <si>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</si>
  <si>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</si>
  <si>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</si>
  <si>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</si>
  <si>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</si>
  <si>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</si>
  <si>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</si>
  <si>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</si>
  <si>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</si>
  <si>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</si>
  <si>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</si>
  <si>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</si>
  <si>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</si>
  <si>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</si>
  <si>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</si>
  <si>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</si>
  <si>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</si>
  <si>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</si>
  <si>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</si>
  <si>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</si>
  <si>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</si>
  <si>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</si>
  <si>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</si>
  <si>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</si>
  <si>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</si>
  <si>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</si>
  <si>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</si>
  <si>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</si>
  <si>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</si>
  <si>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</si>
  <si>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</si>
  <si>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</si>
  <si>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</si>
  <si>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</si>
  <si>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</si>
  <si>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</si>
  <si>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</si>
  <si>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</si>
  <si>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</si>
  <si>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</si>
  <si>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</si>
  <si>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</si>
  <si>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</si>
  <si>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</si>
  <si>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</si>
  <si>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</si>
  <si>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</si>
  <si>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</si>
  <si>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</si>
  <si>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</si>
  <si>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</si>
  <si>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</si>
  <si>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</si>
  <si>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</si>
  <si>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</si>
  <si>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</si>
  <si>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</si>
  <si>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</si>
  <si>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</si>
  <si>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</si>
  <si>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</si>
  <si>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</si>
  <si>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</si>
  <si>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</si>
  <si>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</si>
  <si>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</si>
  <si>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</si>
  <si>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</si>
  <si>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</si>
  <si>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</si>
  <si>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</si>
  <si>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</si>
  <si>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</si>
  <si>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</si>
  <si>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</si>
  <si>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</si>
  <si>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</si>
  <si>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</si>
  <si>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</si>
  <si>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</si>
  <si>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</si>
  <si>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</si>
  <si>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</si>
  <si>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</si>
  <si>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</si>
  <si>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Fuente: [fuente]</t>
  </si>
  <si>
    <t xml:space="preserve">Ejecución de Gastos y Aplicaciones Financieras </t>
  </si>
  <si>
    <t xml:space="preserve">Total </t>
  </si>
  <si>
    <t>SERVICIO NACIONAL DE SALUD</t>
  </si>
  <si>
    <t>Lic. Reolinda A. Feliz</t>
  </si>
  <si>
    <t>Sub. Directora Administrativa</t>
  </si>
  <si>
    <t>Año 2021</t>
  </si>
  <si>
    <t>HOSPITAL  MATERNIDAD NTRA. SRA DE LA ALTAGRACIA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</si>
</sst>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2"/>
    </xf>
    <xf numFmtId="164" fontId="6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43" fontId="6" fillId="0" borderId="0" xfId="0" applyNumberFormat="1" applyFont="1"/>
    <xf numFmtId="0" fontId="5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39" fontId="5" fillId="3" borderId="2" xfId="0" applyNumberFormat="1" applyFont="1" applyFill="1" applyBorder="1" applyAlignment="1">
      <alignment horizontal="center" vertical="center" wrapText="1"/>
    </xf>
    <xf numFmtId="39" fontId="5" fillId="3" borderId="0" xfId="0" applyNumberFormat="1" applyFont="1" applyFill="1" applyBorder="1" applyAlignment="1">
      <alignment horizontal="center" vertical="center" wrapText="1"/>
    </xf>
    <xf numFmtId="43" fontId="7" fillId="0" borderId="1" xfId="1" applyFont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3" fontId="8" fillId="0" borderId="0" xfId="1" applyFont="1"/>
    <xf numFmtId="0" fontId="8" fillId="0" borderId="0" xfId="0" applyFont="1" applyAlignment="1">
      <alignment horizontal="left" vertical="center" wrapText="1" indent="2"/>
    </xf>
    <xf numFmtId="4" fontId="8" fillId="0" borderId="0" xfId="0" applyNumberFormat="1" applyFont="1"/>
    <xf numFmtId="0" fontId="8" fillId="0" borderId="0" xfId="0" applyFont="1"/>
    <xf numFmtId="4" fontId="8" fillId="0" borderId="0" xfId="0" applyNumberFormat="1" applyFont="1" applyAlignment="1">
      <alignment wrapText="1"/>
    </xf>
    <xf numFmtId="39" fontId="7" fillId="3" borderId="0" xfId="0" applyNumberFormat="1" applyFont="1" applyFill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4" fillId="0" borderId="0" xfId="1" applyFont="1" applyAlignment="1">
      <alignment vertical="center" wrapText="1"/>
    </xf>
    <xf numFmtId="39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39" fontId="5" fillId="2" borderId="2" xfId="0" applyNumberFormat="1" applyFont="1" applyFill="1" applyBorder="1" applyAlignment="1">
      <alignment horizontal="center" vertical="center" wrapText="1"/>
    </xf>
    <xf numFmtId="43" fontId="1" fillId="0" borderId="0" xfId="1" applyFont="1"/>
    <xf numFmtId="4" fontId="5" fillId="0" borderId="0" xfId="0" applyNumberFormat="1" applyFont="1"/>
    <xf numFmtId="39" fontId="1" fillId="6" borderId="0" xfId="0" applyNumberFormat="1" applyFont="1" applyFill="1" applyAlignment="1">
      <alignment vertical="center" wrapText="1"/>
    </xf>
    <xf numFmtId="43" fontId="7" fillId="0" borderId="0" xfId="1" applyFont="1"/>
    <xf numFmtId="4" fontId="7" fillId="0" borderId="0" xfId="0" applyNumberFormat="1" applyFont="1"/>
    <xf numFmtId="39" fontId="1" fillId="5" borderId="0" xfId="0" applyNumberFormat="1" applyFont="1" applyFill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0</xdr:col>
      <xdr:colOff>1571625</xdr:colOff>
      <xdr:row>4</xdr:row>
      <xdr:rowOff>0</xdr:rowOff>
    </xdr:to>
    <xdr:pic>
      <xdr:nvPicPr>
        <xdr:cNvPr id="4" name="Imagen 3" descr="Dependencias - Ministerio de Salud Pública">
          <a:extLst>
            <a:ext uri="{FF2B5EF4-FFF2-40B4-BE49-F238E27FC236}">
              <a16:creationId xmlns:a16="http://schemas.microsoft.com/office/drawing/2014/main" id="{88B0C3CC-D631-42D7-8BC9-698EC7FA5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3716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333375</xdr:colOff>
      <xdr:row>0</xdr:row>
      <xdr:rowOff>0</xdr:rowOff>
    </xdr:from>
    <xdr:to>
      <xdr:col>12</xdr:col>
      <xdr:colOff>447676</xdr:colOff>
      <xdr:row>3</xdr:row>
      <xdr:rowOff>85725</xdr:rowOff>
    </xdr:to>
    <xdr:pic>
      <xdr:nvPicPr>
        <xdr:cNvPr id="3" name="Imagen 2" descr="Hospital Universitario Maternidad Nuestra Señora de la Altagracia | HUMNSA  - Inicio">
          <a:extLst>
            <a:ext uri="{FF2B5EF4-FFF2-40B4-BE49-F238E27FC236}">
              <a16:creationId xmlns:a16="http://schemas.microsoft.com/office/drawing/2014/main" id="{54E58035-49EF-4FA9-B8D1-FC8E6A276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0"/>
          <a:ext cx="136207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3"/>
  <sheetViews>
    <sheetView showGridLines="0" tabSelected="1" topLeftCell="A2" zoomScaleNormal="100" workbookViewId="0">
      <selection activeCell="G69" sqref="G69"/>
    </sheetView>
  </sheetViews>
  <sheetFormatPr baseColWidth="10" defaultColWidth="9.140625" defaultRowHeight="15" x14ac:dyDescent="0.25"/>
  <cols>
    <col min="1" max="1" width="35" customWidth="1"/>
    <col min="2" max="2" width="13.85546875" customWidth="1"/>
    <col min="3" max="3" width="14.42578125" customWidth="1"/>
    <col min="4" max="4" width="14.85546875" customWidth="1"/>
    <col min="5" max="5" width="15.5703125" customWidth="1"/>
    <col min="6" max="7" width="12.7109375" customWidth="1"/>
    <col min="8" max="9" width="11.42578125" customWidth="1"/>
    <col min="10" max="10" width="11.85546875" customWidth="1"/>
    <col min="11" max="11" width="8.42578125" customWidth="1"/>
    <col min="12" max="12" width="10.28515625" customWidth="1"/>
    <col min="13" max="13" width="10.7109375" customWidth="1"/>
    <col min="14" max="14" width="11.57031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0" t="s">
        <v>99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1" t="s">
        <v>91</v>
      </c>
    </row>
    <row r="2" spans="1:27" x14ac:dyDescent="0.25">
      <c r="A2" s="50" t="s">
        <v>103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P2" s="2" t="s">
        <v>93</v>
      </c>
    </row>
    <row r="3" spans="1:27" ht="18.75" x14ac:dyDescent="0.25">
      <c r="A3" s="51" t="s">
        <v>102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P3" s="2" t="s">
        <v>94</v>
      </c>
    </row>
    <row r="4" spans="1:27" ht="15.75" x14ac:dyDescent="0.25">
      <c r="A4" s="52" t="s">
        <v>97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P4" s="2" t="s">
        <v>92</v>
      </c>
    </row>
    <row r="5" spans="1:27" x14ac:dyDescent="0.25">
      <c r="A5" s="53" t="s">
        <v>36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P5" s="2" t="s">
        <v>95</v>
      </c>
    </row>
    <row r="6" spans="1:27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2"/>
    </row>
    <row r="7" spans="1:27" ht="19.5" customHeight="1" x14ac:dyDescent="0.25">
      <c r="A7" s="23" t="s">
        <v>0</v>
      </c>
      <c r="B7" s="24" t="s">
        <v>98</v>
      </c>
      <c r="C7" s="24" t="s">
        <v>79</v>
      </c>
      <c r="D7" s="24" t="s">
        <v>80</v>
      </c>
      <c r="E7" s="24" t="s">
        <v>81</v>
      </c>
      <c r="F7" s="24" t="s">
        <v>82</v>
      </c>
      <c r="G7" s="24" t="s">
        <v>83</v>
      </c>
      <c r="H7" s="24" t="s">
        <v>84</v>
      </c>
      <c r="I7" s="24" t="s">
        <v>85</v>
      </c>
      <c r="J7" s="24" t="s">
        <v>86</v>
      </c>
      <c r="K7" s="24" t="s">
        <v>87</v>
      </c>
      <c r="L7" s="24" t="s">
        <v>88</v>
      </c>
      <c r="M7" s="24" t="s">
        <v>89</v>
      </c>
      <c r="N7" s="24" t="s">
        <v>90</v>
      </c>
      <c r="O7" s="7"/>
      <c r="Z7" s="5"/>
      <c r="AA7" s="5"/>
    </row>
    <row r="8" spans="1:27" x14ac:dyDescent="0.25">
      <c r="A8" s="25" t="s">
        <v>1</v>
      </c>
      <c r="B8" s="22">
        <f>SUM(C8+D8+E8+F8+G8+H8+I8+J8+K8+L8+M8+N8)</f>
        <v>58573536.880000003</v>
      </c>
      <c r="C8" s="22">
        <v>5956160.4199999999</v>
      </c>
      <c r="D8" s="22">
        <v>3486410.14</v>
      </c>
      <c r="E8" s="22">
        <v>10968585.470000001</v>
      </c>
      <c r="F8" s="22">
        <v>7362645.6900000004</v>
      </c>
      <c r="G8" s="22">
        <v>6198360.79</v>
      </c>
      <c r="H8" s="22">
        <v>9338560.8100000005</v>
      </c>
      <c r="I8" s="22">
        <v>7738607.5499999998</v>
      </c>
      <c r="J8" s="22">
        <v>7524206.0099999998</v>
      </c>
      <c r="K8" s="22"/>
      <c r="L8" s="22"/>
      <c r="M8" s="22"/>
      <c r="N8" s="22"/>
      <c r="O8" s="7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5">
      <c r="A9" s="26" t="s">
        <v>2</v>
      </c>
      <c r="B9" s="34">
        <f t="shared" ref="B9:B72" si="0">SUM(C9+D9+E9+F9+G9+H9+I9+J9+K9+L9+M9+N9)</f>
        <v>23683330</v>
      </c>
      <c r="C9" s="35">
        <v>2216300</v>
      </c>
      <c r="D9" s="44">
        <v>2404800</v>
      </c>
      <c r="E9" s="47">
        <v>2263300</v>
      </c>
      <c r="F9" s="47">
        <v>3699300</v>
      </c>
      <c r="G9" s="47">
        <v>2418800</v>
      </c>
      <c r="H9" s="47">
        <v>5869330</v>
      </c>
      <c r="I9" s="47">
        <v>2475700</v>
      </c>
      <c r="J9" s="27">
        <v>2335800</v>
      </c>
      <c r="K9" s="27"/>
      <c r="L9" s="27"/>
      <c r="M9" s="27"/>
      <c r="N9" s="27"/>
      <c r="O9" s="7"/>
      <c r="R9" s="4"/>
    </row>
    <row r="10" spans="1:27" x14ac:dyDescent="0.25">
      <c r="A10" s="28" t="s">
        <v>3</v>
      </c>
      <c r="B10" s="34">
        <f t="shared" si="0"/>
        <v>13385130</v>
      </c>
      <c r="C10" s="36">
        <v>1078300</v>
      </c>
      <c r="D10" s="27">
        <v>2404800</v>
      </c>
      <c r="E10" s="27">
        <v>1986800</v>
      </c>
      <c r="F10" s="27">
        <v>2299300</v>
      </c>
      <c r="G10" s="27">
        <v>1192800</v>
      </c>
      <c r="H10" s="27">
        <v>2033630</v>
      </c>
      <c r="I10" s="27">
        <v>1284200</v>
      </c>
      <c r="J10" s="27">
        <v>1105300</v>
      </c>
      <c r="K10" s="27"/>
      <c r="L10" s="27"/>
      <c r="M10" s="27"/>
      <c r="N10" s="27"/>
      <c r="O10" s="7"/>
    </row>
    <row r="11" spans="1:27" x14ac:dyDescent="0.25">
      <c r="A11" s="28" t="s">
        <v>4</v>
      </c>
      <c r="B11" s="34">
        <f t="shared" si="0"/>
        <v>10298200</v>
      </c>
      <c r="C11" s="37">
        <v>1138000</v>
      </c>
      <c r="D11" s="29"/>
      <c r="E11" s="29">
        <v>276500</v>
      </c>
      <c r="F11" s="29">
        <v>1400000</v>
      </c>
      <c r="G11" s="29">
        <v>1226000</v>
      </c>
      <c r="H11" s="29">
        <v>3835700</v>
      </c>
      <c r="I11" s="29">
        <v>1191500</v>
      </c>
      <c r="J11" s="29">
        <v>1230500</v>
      </c>
      <c r="K11" s="29"/>
      <c r="L11" s="29"/>
      <c r="M11" s="29"/>
      <c r="N11" s="30"/>
      <c r="O11" s="7"/>
    </row>
    <row r="12" spans="1:27" ht="29.25" customHeight="1" x14ac:dyDescent="0.25">
      <c r="A12" s="28" t="s">
        <v>37</v>
      </c>
      <c r="B12" s="34">
        <f t="shared" si="0"/>
        <v>0</v>
      </c>
      <c r="C12" s="38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7"/>
    </row>
    <row r="13" spans="1:27" ht="33.75" customHeight="1" x14ac:dyDescent="0.25">
      <c r="A13" s="28" t="s">
        <v>5</v>
      </c>
      <c r="B13" s="34">
        <f t="shared" si="0"/>
        <v>0</v>
      </c>
      <c r="C13" s="38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7"/>
    </row>
    <row r="14" spans="1:27" ht="24" x14ac:dyDescent="0.25">
      <c r="A14" s="28" t="s">
        <v>6</v>
      </c>
      <c r="B14" s="34">
        <f t="shared" si="0"/>
        <v>0</v>
      </c>
      <c r="C14" s="38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7"/>
    </row>
    <row r="15" spans="1:27" x14ac:dyDescent="0.25">
      <c r="A15" s="26" t="s">
        <v>7</v>
      </c>
      <c r="B15" s="34">
        <f t="shared" si="0"/>
        <v>7896225.1299999999</v>
      </c>
      <c r="C15" s="35">
        <v>501636.93</v>
      </c>
      <c r="D15" s="45">
        <v>231207.9</v>
      </c>
      <c r="E15" s="48">
        <v>753581.9</v>
      </c>
      <c r="F15" s="48">
        <v>1475148.01</v>
      </c>
      <c r="G15" s="48">
        <v>468745.37</v>
      </c>
      <c r="H15" s="48">
        <v>1188006.29</v>
      </c>
      <c r="I15" s="48">
        <v>2604469.85</v>
      </c>
      <c r="J15" s="48">
        <v>673428.88</v>
      </c>
      <c r="K15" s="30"/>
      <c r="L15" s="30"/>
      <c r="M15" s="30"/>
      <c r="N15" s="30"/>
      <c r="O15" s="7"/>
    </row>
    <row r="16" spans="1:27" x14ac:dyDescent="0.25">
      <c r="A16" s="28" t="s">
        <v>8</v>
      </c>
      <c r="B16" s="34">
        <f t="shared" si="0"/>
        <v>650858.19999999995</v>
      </c>
      <c r="C16" s="37"/>
      <c r="D16" s="30"/>
      <c r="E16" s="29">
        <v>142500</v>
      </c>
      <c r="F16" s="29">
        <v>71250</v>
      </c>
      <c r="G16" s="29">
        <v>8550</v>
      </c>
      <c r="H16" s="29">
        <v>230008.2</v>
      </c>
      <c r="I16" s="29">
        <v>8550</v>
      </c>
      <c r="J16" s="31">
        <v>190000</v>
      </c>
      <c r="K16" s="29"/>
      <c r="L16" s="29"/>
      <c r="M16" s="30"/>
      <c r="N16" s="30"/>
      <c r="O16" s="7"/>
    </row>
    <row r="17" spans="1:15" ht="24" x14ac:dyDescent="0.25">
      <c r="A17" s="28" t="s">
        <v>9</v>
      </c>
      <c r="B17" s="34">
        <f t="shared" si="0"/>
        <v>1147405.8</v>
      </c>
      <c r="C17" s="37">
        <v>97407.4</v>
      </c>
      <c r="D17" s="30"/>
      <c r="E17" s="30"/>
      <c r="F17" s="29">
        <v>292274.5</v>
      </c>
      <c r="G17" s="29">
        <v>142968</v>
      </c>
      <c r="H17" s="29"/>
      <c r="I17" s="29">
        <v>580991.9</v>
      </c>
      <c r="J17" s="29">
        <v>33764</v>
      </c>
      <c r="K17" s="30"/>
      <c r="L17" s="29"/>
      <c r="M17" s="29"/>
      <c r="N17" s="30"/>
      <c r="O17" s="7"/>
    </row>
    <row r="18" spans="1:15" x14ac:dyDescent="0.25">
      <c r="A18" s="28" t="s">
        <v>10</v>
      </c>
      <c r="B18" s="34">
        <f t="shared" si="0"/>
        <v>17700</v>
      </c>
      <c r="C18" s="37"/>
      <c r="D18" s="30"/>
      <c r="E18" s="30"/>
      <c r="F18" s="29">
        <v>10000</v>
      </c>
      <c r="G18" s="30"/>
      <c r="H18" s="30"/>
      <c r="I18" s="29">
        <v>4400</v>
      </c>
      <c r="J18" s="29">
        <v>3300</v>
      </c>
      <c r="K18" s="30"/>
      <c r="L18" s="30"/>
      <c r="M18" s="30"/>
      <c r="N18" s="30"/>
      <c r="O18" s="7"/>
    </row>
    <row r="19" spans="1:15" ht="18" customHeight="1" x14ac:dyDescent="0.25">
      <c r="A19" s="28" t="s">
        <v>11</v>
      </c>
      <c r="B19" s="34">
        <f t="shared" si="0"/>
        <v>1939226.22</v>
      </c>
      <c r="C19" s="37">
        <v>33250</v>
      </c>
      <c r="D19" s="29">
        <v>31600</v>
      </c>
      <c r="E19" s="29">
        <v>31160</v>
      </c>
      <c r="F19" s="29">
        <v>81937.5</v>
      </c>
      <c r="G19" s="29">
        <v>30600</v>
      </c>
      <c r="H19" s="29">
        <v>54350</v>
      </c>
      <c r="I19" s="29">
        <v>1621968.72</v>
      </c>
      <c r="J19" s="29">
        <v>54360</v>
      </c>
      <c r="K19" s="29"/>
      <c r="L19" s="29"/>
      <c r="M19" s="29"/>
      <c r="N19" s="30"/>
      <c r="O19" s="7"/>
    </row>
    <row r="20" spans="1:15" x14ac:dyDescent="0.25">
      <c r="A20" s="28" t="s">
        <v>12</v>
      </c>
      <c r="B20" s="34">
        <f t="shared" si="0"/>
        <v>264052.54000000004</v>
      </c>
      <c r="C20" s="37">
        <v>26084.400000000001</v>
      </c>
      <c r="D20" s="29"/>
      <c r="E20" s="29">
        <v>51353.98</v>
      </c>
      <c r="F20" s="30"/>
      <c r="G20" s="29">
        <v>104386.21</v>
      </c>
      <c r="H20" s="30"/>
      <c r="I20" s="29">
        <v>82227.95</v>
      </c>
      <c r="J20" s="29"/>
      <c r="K20" s="30"/>
      <c r="L20" s="29"/>
      <c r="M20" s="30"/>
      <c r="N20" s="30"/>
      <c r="O20" s="7"/>
    </row>
    <row r="21" spans="1:15" x14ac:dyDescent="0.25">
      <c r="A21" s="28" t="s">
        <v>13</v>
      </c>
      <c r="B21" s="34">
        <f t="shared" si="0"/>
        <v>0</v>
      </c>
      <c r="C21" s="37"/>
      <c r="D21" s="30"/>
      <c r="E21" s="30"/>
      <c r="F21" s="30"/>
      <c r="G21" s="30"/>
      <c r="H21" s="30"/>
      <c r="I21" s="29"/>
      <c r="J21" s="30"/>
      <c r="K21" s="30"/>
      <c r="L21" s="30"/>
      <c r="M21" s="30"/>
      <c r="N21" s="30"/>
      <c r="O21" s="7"/>
    </row>
    <row r="22" spans="1:15" ht="36" x14ac:dyDescent="0.25">
      <c r="A22" s="28" t="s">
        <v>14</v>
      </c>
      <c r="B22" s="34">
        <f t="shared" si="0"/>
        <v>1037545.18</v>
      </c>
      <c r="C22" s="37">
        <v>253316.75</v>
      </c>
      <c r="D22" s="29">
        <v>15594</v>
      </c>
      <c r="E22" s="29">
        <v>461454.38</v>
      </c>
      <c r="F22" s="29">
        <v>162884.89000000001</v>
      </c>
      <c r="G22" s="29"/>
      <c r="H22" s="29"/>
      <c r="I22" s="29"/>
      <c r="J22" s="29">
        <v>144295.16</v>
      </c>
      <c r="K22" s="29"/>
      <c r="L22" s="29"/>
      <c r="M22" s="29"/>
      <c r="N22" s="30"/>
      <c r="O22" s="7"/>
    </row>
    <row r="23" spans="1:15" ht="24" x14ac:dyDescent="0.25">
      <c r="A23" s="28" t="s">
        <v>15</v>
      </c>
      <c r="B23" s="34">
        <f t="shared" si="0"/>
        <v>2839437.19</v>
      </c>
      <c r="C23" s="37">
        <v>91578.38</v>
      </c>
      <c r="D23" s="29">
        <v>184013.9</v>
      </c>
      <c r="E23" s="29">
        <v>67113.539999999994</v>
      </c>
      <c r="F23" s="29">
        <v>856801.12</v>
      </c>
      <c r="G23" s="29">
        <v>182241.16</v>
      </c>
      <c r="H23" s="29">
        <v>903648.09</v>
      </c>
      <c r="I23" s="29">
        <v>306331.28000000003</v>
      </c>
      <c r="J23" s="29">
        <v>247709.72</v>
      </c>
      <c r="K23" s="29"/>
      <c r="L23" s="29"/>
      <c r="M23" s="29"/>
      <c r="N23" s="30"/>
      <c r="O23" s="7"/>
    </row>
    <row r="24" spans="1:15" ht="24" customHeight="1" x14ac:dyDescent="0.25">
      <c r="A24" s="28" t="s">
        <v>38</v>
      </c>
      <c r="B24" s="34">
        <f t="shared" si="0"/>
        <v>0</v>
      </c>
      <c r="C24" s="37"/>
      <c r="D24" s="30"/>
      <c r="E24" s="30"/>
      <c r="F24" s="30"/>
      <c r="G24" s="30"/>
      <c r="H24" s="30"/>
      <c r="I24" s="29"/>
      <c r="J24" s="30"/>
      <c r="K24" s="30"/>
      <c r="L24" s="30"/>
      <c r="M24" s="30"/>
      <c r="N24" s="30"/>
      <c r="O24" s="7"/>
    </row>
    <row r="25" spans="1:15" x14ac:dyDescent="0.25">
      <c r="A25" s="26" t="s">
        <v>16</v>
      </c>
      <c r="B25" s="34">
        <f t="shared" si="0"/>
        <v>26700596.77</v>
      </c>
      <c r="C25" s="39">
        <v>3209674.76</v>
      </c>
      <c r="D25" s="45">
        <v>850402.24</v>
      </c>
      <c r="E25" s="48">
        <v>7852100.6900000004</v>
      </c>
      <c r="F25" s="48">
        <v>2188197.6800000002</v>
      </c>
      <c r="G25" s="48">
        <v>3310815.42</v>
      </c>
      <c r="H25" s="48">
        <v>2281224.52</v>
      </c>
      <c r="I25" s="48">
        <v>2493204.33</v>
      </c>
      <c r="J25" s="48">
        <v>4514977.13</v>
      </c>
      <c r="K25" s="30"/>
      <c r="L25" s="30"/>
      <c r="M25" s="30"/>
      <c r="N25" s="30"/>
      <c r="O25" s="7"/>
    </row>
    <row r="26" spans="1:15" ht="24" x14ac:dyDescent="0.25">
      <c r="A26" s="28" t="s">
        <v>17</v>
      </c>
      <c r="B26" s="34">
        <f t="shared" si="0"/>
        <v>3161432.5300000003</v>
      </c>
      <c r="C26" s="37">
        <v>812775.49</v>
      </c>
      <c r="D26" s="29"/>
      <c r="E26" s="29">
        <v>1310668.1200000001</v>
      </c>
      <c r="F26" s="29">
        <v>96995</v>
      </c>
      <c r="G26" s="29">
        <v>29140.5</v>
      </c>
      <c r="H26" s="29">
        <v>802014.42</v>
      </c>
      <c r="I26" s="29">
        <v>91599</v>
      </c>
      <c r="J26" s="29">
        <v>18240</v>
      </c>
      <c r="K26" s="29"/>
      <c r="L26" s="29"/>
      <c r="M26" s="29"/>
      <c r="N26" s="30"/>
      <c r="O26" s="7"/>
    </row>
    <row r="27" spans="1:15" x14ac:dyDescent="0.25">
      <c r="A27" s="28" t="s">
        <v>18</v>
      </c>
      <c r="B27" s="34">
        <f t="shared" si="0"/>
        <v>41846</v>
      </c>
      <c r="C27" s="37"/>
      <c r="D27" s="29"/>
      <c r="E27" s="29"/>
      <c r="F27" s="30"/>
      <c r="G27" s="29">
        <v>41846</v>
      </c>
      <c r="H27" s="30"/>
      <c r="I27" s="29"/>
      <c r="J27" s="30"/>
      <c r="K27" s="30"/>
      <c r="L27" s="30"/>
      <c r="M27" s="30"/>
      <c r="N27" s="30"/>
      <c r="O27" s="7"/>
    </row>
    <row r="28" spans="1:15" ht="24" x14ac:dyDescent="0.25">
      <c r="A28" s="28" t="s">
        <v>19</v>
      </c>
      <c r="B28" s="34">
        <f t="shared" si="0"/>
        <v>708514.65</v>
      </c>
      <c r="C28" s="37">
        <v>113875</v>
      </c>
      <c r="D28" s="29"/>
      <c r="E28" s="29">
        <v>284675</v>
      </c>
      <c r="F28" s="29">
        <v>12995</v>
      </c>
      <c r="G28" s="29"/>
      <c r="H28" s="30"/>
      <c r="I28" s="29"/>
      <c r="J28" s="29">
        <v>296969.65000000002</v>
      </c>
      <c r="K28" s="30"/>
      <c r="L28" s="30"/>
      <c r="M28" s="29"/>
      <c r="N28" s="30"/>
      <c r="O28" s="7"/>
    </row>
    <row r="29" spans="1:15" x14ac:dyDescent="0.25">
      <c r="A29" s="28" t="s">
        <v>20</v>
      </c>
      <c r="B29" s="34">
        <f t="shared" si="0"/>
        <v>7891052.3700000001</v>
      </c>
      <c r="C29" s="37">
        <v>925287.1</v>
      </c>
      <c r="D29" s="29">
        <v>264005</v>
      </c>
      <c r="E29" s="31">
        <v>2377463.92</v>
      </c>
      <c r="F29" s="29">
        <v>266304</v>
      </c>
      <c r="G29" s="29">
        <v>1166800.76</v>
      </c>
      <c r="H29" s="29">
        <v>521049.5</v>
      </c>
      <c r="I29" s="29"/>
      <c r="J29" s="29">
        <v>2370142.09</v>
      </c>
      <c r="K29" s="30"/>
      <c r="L29" s="29"/>
      <c r="M29" s="29"/>
      <c r="N29" s="30"/>
      <c r="O29" s="7"/>
    </row>
    <row r="30" spans="1:15" ht="24" x14ac:dyDescent="0.25">
      <c r="A30" s="28" t="s">
        <v>21</v>
      </c>
      <c r="B30" s="34">
        <f t="shared" si="0"/>
        <v>444997.02</v>
      </c>
      <c r="C30" s="37">
        <v>76000</v>
      </c>
      <c r="D30" s="29"/>
      <c r="E30" s="30"/>
      <c r="F30" s="29">
        <v>25356.05</v>
      </c>
      <c r="G30" s="29">
        <v>142500</v>
      </c>
      <c r="H30" s="29"/>
      <c r="I30" s="29">
        <v>131697.38</v>
      </c>
      <c r="J30" s="29">
        <v>69443.59</v>
      </c>
      <c r="K30" s="30"/>
      <c r="L30" s="30"/>
      <c r="M30" s="29"/>
      <c r="N30" s="30"/>
      <c r="O30" s="7"/>
    </row>
    <row r="31" spans="1:15" ht="24" x14ac:dyDescent="0.25">
      <c r="A31" s="28" t="s">
        <v>22</v>
      </c>
      <c r="B31" s="34">
        <f t="shared" si="0"/>
        <v>376166.38</v>
      </c>
      <c r="C31" s="37"/>
      <c r="D31" s="31">
        <v>258913.95</v>
      </c>
      <c r="E31" s="29">
        <v>27823.29</v>
      </c>
      <c r="F31" s="29">
        <v>10596.14</v>
      </c>
      <c r="G31" s="29">
        <v>7703.39</v>
      </c>
      <c r="H31" s="29">
        <v>61208.44</v>
      </c>
      <c r="I31" s="29"/>
      <c r="J31" s="29">
        <v>9921.17</v>
      </c>
      <c r="K31" s="30"/>
      <c r="L31" s="29"/>
      <c r="M31" s="29"/>
      <c r="N31" s="30"/>
      <c r="O31" s="7"/>
    </row>
    <row r="32" spans="1:15" ht="24" x14ac:dyDescent="0.25">
      <c r="A32" s="28" t="s">
        <v>23</v>
      </c>
      <c r="B32" s="34">
        <f t="shared" si="0"/>
        <v>1088488.4100000001</v>
      </c>
      <c r="C32" s="37">
        <v>177801.06</v>
      </c>
      <c r="D32" s="29">
        <v>6158.5</v>
      </c>
      <c r="E32" s="29">
        <v>45290.78</v>
      </c>
      <c r="F32" s="29">
        <v>236986.05</v>
      </c>
      <c r="G32" s="29">
        <v>74842.42</v>
      </c>
      <c r="H32" s="29">
        <v>294933</v>
      </c>
      <c r="I32" s="29">
        <v>252476.6</v>
      </c>
      <c r="J32" s="29"/>
      <c r="K32" s="29"/>
      <c r="L32" s="29"/>
      <c r="M32" s="29"/>
      <c r="N32" s="30"/>
      <c r="O32" s="7"/>
    </row>
    <row r="33" spans="1:15" ht="36" x14ac:dyDescent="0.25">
      <c r="A33" s="28" t="s">
        <v>39</v>
      </c>
      <c r="B33" s="34">
        <f t="shared" si="0"/>
        <v>0</v>
      </c>
      <c r="C33" s="38"/>
      <c r="D33" s="30"/>
      <c r="E33" s="30"/>
      <c r="F33" s="30"/>
      <c r="G33" s="30"/>
      <c r="H33" s="30"/>
      <c r="I33" s="29"/>
      <c r="J33" s="30"/>
      <c r="K33" s="30"/>
      <c r="L33" s="30"/>
      <c r="M33" s="30"/>
      <c r="N33" s="30"/>
      <c r="O33" s="7"/>
    </row>
    <row r="34" spans="1:15" x14ac:dyDescent="0.25">
      <c r="A34" s="28" t="s">
        <v>24</v>
      </c>
      <c r="B34" s="34">
        <f t="shared" si="0"/>
        <v>12988099.41</v>
      </c>
      <c r="C34" s="37">
        <v>1103936.1100000001</v>
      </c>
      <c r="D34" s="29">
        <v>321324.78999999998</v>
      </c>
      <c r="E34" s="29">
        <v>3806179.58</v>
      </c>
      <c r="F34" s="29">
        <v>1538965.44</v>
      </c>
      <c r="G34" s="29">
        <v>1847982.35</v>
      </c>
      <c r="H34" s="29">
        <v>602019.16</v>
      </c>
      <c r="I34" s="29">
        <v>2017431.35</v>
      </c>
      <c r="J34" s="29">
        <v>1750260.63</v>
      </c>
      <c r="K34" s="29"/>
      <c r="L34" s="29"/>
      <c r="M34" s="29"/>
      <c r="N34" s="30"/>
      <c r="O34" s="7"/>
    </row>
    <row r="35" spans="1:15" x14ac:dyDescent="0.25">
      <c r="A35" s="26" t="s">
        <v>25</v>
      </c>
      <c r="B35" s="34">
        <f t="shared" si="0"/>
        <v>0</v>
      </c>
      <c r="C35" s="4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7"/>
    </row>
    <row r="36" spans="1:15" ht="24" x14ac:dyDescent="0.25">
      <c r="A36" s="28" t="s">
        <v>26</v>
      </c>
      <c r="B36" s="34">
        <f t="shared" si="0"/>
        <v>0</v>
      </c>
      <c r="C36" s="38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7"/>
    </row>
    <row r="37" spans="1:15" ht="24" x14ac:dyDescent="0.25">
      <c r="A37" s="28" t="s">
        <v>40</v>
      </c>
      <c r="B37" s="34">
        <f t="shared" si="0"/>
        <v>0</v>
      </c>
      <c r="C37" s="38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7"/>
    </row>
    <row r="38" spans="1:15" ht="24" x14ac:dyDescent="0.25">
      <c r="A38" s="28" t="s">
        <v>41</v>
      </c>
      <c r="B38" s="34">
        <f t="shared" si="0"/>
        <v>0</v>
      </c>
      <c r="C38" s="38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7"/>
    </row>
    <row r="39" spans="1:15" ht="24" x14ac:dyDescent="0.25">
      <c r="A39" s="28" t="s">
        <v>42</v>
      </c>
      <c r="B39" s="34">
        <f t="shared" si="0"/>
        <v>0</v>
      </c>
      <c r="C39" s="38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7"/>
    </row>
    <row r="40" spans="1:15" ht="24" x14ac:dyDescent="0.25">
      <c r="A40" s="28" t="s">
        <v>43</v>
      </c>
      <c r="B40" s="34">
        <f t="shared" si="0"/>
        <v>0</v>
      </c>
      <c r="C40" s="38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7"/>
    </row>
    <row r="41" spans="1:15" ht="24" x14ac:dyDescent="0.25">
      <c r="A41" s="28" t="s">
        <v>27</v>
      </c>
      <c r="B41" s="34">
        <f t="shared" si="0"/>
        <v>0</v>
      </c>
      <c r="C41" s="38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7"/>
    </row>
    <row r="42" spans="1:15" ht="24" x14ac:dyDescent="0.25">
      <c r="A42" s="28" t="s">
        <v>44</v>
      </c>
      <c r="B42" s="34">
        <f t="shared" si="0"/>
        <v>0</v>
      </c>
      <c r="C42" s="38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7"/>
    </row>
    <row r="43" spans="1:15" x14ac:dyDescent="0.25">
      <c r="A43" s="26" t="s">
        <v>45</v>
      </c>
      <c r="B43" s="34">
        <f t="shared" si="0"/>
        <v>0</v>
      </c>
      <c r="C43" s="4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7"/>
    </row>
    <row r="44" spans="1:15" ht="24" x14ac:dyDescent="0.25">
      <c r="A44" s="28" t="s">
        <v>46</v>
      </c>
      <c r="B44" s="34">
        <f t="shared" si="0"/>
        <v>0</v>
      </c>
      <c r="C44" s="38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7"/>
    </row>
    <row r="45" spans="1:15" ht="24" x14ac:dyDescent="0.25">
      <c r="A45" s="28" t="s">
        <v>47</v>
      </c>
      <c r="B45" s="34">
        <f t="shared" si="0"/>
        <v>0</v>
      </c>
      <c r="C45" s="38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7"/>
    </row>
    <row r="46" spans="1:15" ht="24" x14ac:dyDescent="0.25">
      <c r="A46" s="28" t="s">
        <v>48</v>
      </c>
      <c r="B46" s="34">
        <f t="shared" si="0"/>
        <v>0</v>
      </c>
      <c r="C46" s="38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7"/>
    </row>
    <row r="47" spans="1:15" ht="24" x14ac:dyDescent="0.25">
      <c r="A47" s="28" t="s">
        <v>49</v>
      </c>
      <c r="B47" s="34">
        <f t="shared" si="0"/>
        <v>0</v>
      </c>
      <c r="C47" s="38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7"/>
    </row>
    <row r="48" spans="1:15" ht="24" x14ac:dyDescent="0.25">
      <c r="A48" s="28" t="s">
        <v>50</v>
      </c>
      <c r="B48" s="34">
        <f t="shared" si="0"/>
        <v>0</v>
      </c>
      <c r="C48" s="38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7"/>
    </row>
    <row r="49" spans="1:15" ht="24" x14ac:dyDescent="0.25">
      <c r="A49" s="28" t="s">
        <v>51</v>
      </c>
      <c r="B49" s="34">
        <f t="shared" si="0"/>
        <v>0</v>
      </c>
      <c r="C49" s="38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7"/>
    </row>
    <row r="50" spans="1:15" ht="24" x14ac:dyDescent="0.25">
      <c r="A50" s="28" t="s">
        <v>52</v>
      </c>
      <c r="B50" s="34">
        <f t="shared" si="0"/>
        <v>0</v>
      </c>
      <c r="C50" s="38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7"/>
    </row>
    <row r="51" spans="1:15" ht="24" x14ac:dyDescent="0.25">
      <c r="A51" s="26" t="s">
        <v>28</v>
      </c>
      <c r="B51" s="34">
        <f t="shared" si="0"/>
        <v>293384.98</v>
      </c>
      <c r="C51" s="39">
        <v>28548.73</v>
      </c>
      <c r="D51" s="29"/>
      <c r="E51" s="48">
        <v>99602.880000000005</v>
      </c>
      <c r="F51" s="30"/>
      <c r="G51" s="30"/>
      <c r="H51" s="30"/>
      <c r="I51" s="48">
        <v>165233.37</v>
      </c>
      <c r="J51" s="30"/>
      <c r="K51" s="30"/>
      <c r="L51" s="30"/>
      <c r="M51" s="30"/>
      <c r="N51" s="30"/>
      <c r="O51" s="7"/>
    </row>
    <row r="52" spans="1:15" x14ac:dyDescent="0.25">
      <c r="A52" s="28" t="s">
        <v>29</v>
      </c>
      <c r="B52" s="34">
        <f t="shared" si="0"/>
        <v>0</v>
      </c>
      <c r="C52" s="38"/>
      <c r="D52" s="30"/>
      <c r="E52" s="30"/>
      <c r="F52" s="30"/>
      <c r="G52" s="30"/>
      <c r="H52" s="29"/>
      <c r="I52" s="30"/>
      <c r="J52" s="29"/>
      <c r="K52" s="30"/>
      <c r="L52" s="30"/>
      <c r="M52" s="29"/>
      <c r="N52" s="29"/>
      <c r="O52" s="7"/>
    </row>
    <row r="53" spans="1:15" ht="24" x14ac:dyDescent="0.25">
      <c r="A53" s="28" t="s">
        <v>30</v>
      </c>
      <c r="B53" s="34">
        <f t="shared" si="0"/>
        <v>0</v>
      </c>
      <c r="C53" s="38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7"/>
    </row>
    <row r="54" spans="1:15" ht="24" x14ac:dyDescent="0.25">
      <c r="A54" s="28" t="s">
        <v>31</v>
      </c>
      <c r="B54" s="34">
        <f t="shared" si="0"/>
        <v>193782.1</v>
      </c>
      <c r="C54" s="37">
        <v>28548.73</v>
      </c>
      <c r="D54" s="29"/>
      <c r="E54" s="30"/>
      <c r="F54" s="30"/>
      <c r="G54" s="29"/>
      <c r="H54" s="30"/>
      <c r="I54" s="29">
        <v>165233.37</v>
      </c>
      <c r="J54" s="29"/>
      <c r="K54" s="30"/>
      <c r="L54" s="30"/>
      <c r="M54" s="30"/>
      <c r="N54" s="30"/>
      <c r="O54" s="7"/>
    </row>
    <row r="55" spans="1:15" ht="24" x14ac:dyDescent="0.25">
      <c r="A55" s="28" t="s">
        <v>32</v>
      </c>
      <c r="B55" s="34">
        <f t="shared" si="0"/>
        <v>0</v>
      </c>
      <c r="C55" s="38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7"/>
    </row>
    <row r="56" spans="1:15" ht="24" x14ac:dyDescent="0.25">
      <c r="A56" s="28" t="s">
        <v>33</v>
      </c>
      <c r="B56" s="34">
        <f t="shared" si="0"/>
        <v>0</v>
      </c>
      <c r="C56" s="38"/>
      <c r="D56" s="30"/>
      <c r="E56" s="30"/>
      <c r="F56" s="30"/>
      <c r="G56" s="30"/>
      <c r="H56" s="30"/>
      <c r="I56" s="30"/>
      <c r="J56" s="30"/>
      <c r="K56" s="30"/>
      <c r="L56" s="30"/>
      <c r="M56" s="29"/>
      <c r="N56" s="29"/>
      <c r="O56" s="7"/>
    </row>
    <row r="57" spans="1:15" ht="24" x14ac:dyDescent="0.25">
      <c r="A57" s="28" t="s">
        <v>53</v>
      </c>
      <c r="B57" s="34">
        <f t="shared" si="0"/>
        <v>0</v>
      </c>
      <c r="C57" s="38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7"/>
    </row>
    <row r="58" spans="1:15" x14ac:dyDescent="0.25">
      <c r="A58" s="28" t="s">
        <v>54</v>
      </c>
      <c r="B58" s="34">
        <f t="shared" si="0"/>
        <v>0</v>
      </c>
      <c r="C58" s="38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7"/>
    </row>
    <row r="59" spans="1:15" x14ac:dyDescent="0.25">
      <c r="A59" s="28" t="s">
        <v>34</v>
      </c>
      <c r="B59" s="34">
        <f t="shared" si="0"/>
        <v>0</v>
      </c>
      <c r="C59" s="38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7"/>
    </row>
    <row r="60" spans="1:15" ht="24" x14ac:dyDescent="0.25">
      <c r="A60" s="28" t="s">
        <v>55</v>
      </c>
      <c r="B60" s="34">
        <f t="shared" si="0"/>
        <v>0</v>
      </c>
      <c r="C60" s="38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7"/>
    </row>
    <row r="61" spans="1:15" x14ac:dyDescent="0.25">
      <c r="A61" s="26" t="s">
        <v>56</v>
      </c>
      <c r="B61" s="34">
        <f t="shared" si="0"/>
        <v>0</v>
      </c>
      <c r="C61" s="4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7"/>
    </row>
    <row r="62" spans="1:15" x14ac:dyDescent="0.25">
      <c r="A62" s="28" t="s">
        <v>57</v>
      </c>
      <c r="B62" s="34">
        <f t="shared" si="0"/>
        <v>0</v>
      </c>
      <c r="C62" s="38"/>
      <c r="D62" s="29"/>
      <c r="E62" s="30"/>
      <c r="F62" s="30"/>
      <c r="G62" s="30"/>
      <c r="H62" s="30"/>
      <c r="I62" s="30"/>
      <c r="J62" s="30"/>
      <c r="K62" s="30"/>
      <c r="L62" s="30"/>
      <c r="M62" s="29"/>
      <c r="N62" s="29"/>
      <c r="O62" s="7"/>
    </row>
    <row r="63" spans="1:15" x14ac:dyDescent="0.25">
      <c r="A63" s="28" t="s">
        <v>58</v>
      </c>
      <c r="B63" s="34">
        <f t="shared" si="0"/>
        <v>0</v>
      </c>
      <c r="C63" s="38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7"/>
    </row>
    <row r="64" spans="1:15" ht="24" x14ac:dyDescent="0.25">
      <c r="A64" s="28" t="s">
        <v>59</v>
      </c>
      <c r="B64" s="34">
        <f t="shared" si="0"/>
        <v>0</v>
      </c>
      <c r="C64" s="38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7"/>
    </row>
    <row r="65" spans="1:15" ht="38.25" x14ac:dyDescent="0.25">
      <c r="A65" s="10" t="s">
        <v>60</v>
      </c>
      <c r="B65" s="34">
        <f t="shared" si="0"/>
        <v>0</v>
      </c>
      <c r="C65" s="3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ht="30.75" customHeight="1" x14ac:dyDescent="0.25">
      <c r="A66" s="9" t="s">
        <v>61</v>
      </c>
      <c r="B66" s="34">
        <f t="shared" si="0"/>
        <v>0</v>
      </c>
      <c r="C66" s="40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ht="20.25" customHeight="1" x14ac:dyDescent="0.25">
      <c r="A67" s="10" t="s">
        <v>62</v>
      </c>
      <c r="B67" s="34">
        <f t="shared" si="0"/>
        <v>0</v>
      </c>
      <c r="C67" s="3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ht="25.5" x14ac:dyDescent="0.25">
      <c r="A68" s="10" t="s">
        <v>63</v>
      </c>
      <c r="B68" s="34">
        <f t="shared" si="0"/>
        <v>0</v>
      </c>
      <c r="C68" s="3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ht="19.5" customHeight="1" x14ac:dyDescent="0.25">
      <c r="A69" s="9" t="s">
        <v>64</v>
      </c>
      <c r="B69" s="34">
        <f t="shared" si="0"/>
        <v>0</v>
      </c>
      <c r="C69" s="40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ht="25.5" x14ac:dyDescent="0.25">
      <c r="A70" s="10" t="s">
        <v>65</v>
      </c>
      <c r="B70" s="34">
        <f t="shared" si="0"/>
        <v>0</v>
      </c>
      <c r="C70" s="3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ht="25.5" x14ac:dyDescent="0.25">
      <c r="A71" s="10" t="s">
        <v>66</v>
      </c>
      <c r="B71" s="34">
        <f t="shared" si="0"/>
        <v>0</v>
      </c>
      <c r="C71" s="3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ht="36" customHeight="1" x14ac:dyDescent="0.25">
      <c r="A72" s="10" t="s">
        <v>67</v>
      </c>
      <c r="B72" s="34">
        <f t="shared" si="0"/>
        <v>0</v>
      </c>
      <c r="C72" s="38"/>
      <c r="D72" s="7"/>
      <c r="E72" s="13"/>
      <c r="F72" s="7"/>
      <c r="G72" s="7"/>
      <c r="H72" s="13"/>
      <c r="I72" s="13"/>
      <c r="J72" s="7"/>
      <c r="K72" s="7"/>
      <c r="L72" s="7"/>
      <c r="M72" s="7"/>
      <c r="N72" s="7"/>
      <c r="O72" s="7"/>
    </row>
    <row r="73" spans="1:15" x14ac:dyDescent="0.25">
      <c r="A73" s="14" t="s">
        <v>35</v>
      </c>
      <c r="B73" s="41">
        <f t="shared" ref="B73:B85" si="1">SUM(C73+D73+E73+F73+G73+H73+I73+J73+K73+L73+M73+N73)</f>
        <v>58573536.880000003</v>
      </c>
      <c r="C73" s="46">
        <v>5956160.4199999999</v>
      </c>
      <c r="D73" s="43">
        <v>3486410.14</v>
      </c>
      <c r="E73" s="43">
        <v>10968585.470000001</v>
      </c>
      <c r="F73" s="43">
        <v>7362645.6900000004</v>
      </c>
      <c r="G73" s="43">
        <v>6198360.79</v>
      </c>
      <c r="H73" s="43">
        <v>9338560.8100000005</v>
      </c>
      <c r="I73" s="43">
        <v>7738607.5499999998</v>
      </c>
      <c r="J73" s="43">
        <v>7524206.0099999998</v>
      </c>
      <c r="K73" s="15"/>
      <c r="L73" s="15"/>
      <c r="M73" s="15"/>
      <c r="N73" s="15"/>
      <c r="O73" s="7"/>
    </row>
    <row r="74" spans="1:15" x14ac:dyDescent="0.25">
      <c r="A74" s="16"/>
      <c r="B74" s="22">
        <f t="shared" si="1"/>
        <v>0</v>
      </c>
      <c r="C74" s="11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5">
      <c r="A75" s="8" t="s">
        <v>68</v>
      </c>
      <c r="B75" s="22">
        <f t="shared" si="1"/>
        <v>0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7"/>
    </row>
    <row r="76" spans="1:15" ht="25.5" x14ac:dyDescent="0.25">
      <c r="A76" s="9" t="s">
        <v>69</v>
      </c>
      <c r="B76" s="22">
        <f t="shared" si="1"/>
        <v>0</v>
      </c>
      <c r="C76" s="12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ht="35.25" customHeight="1" x14ac:dyDescent="0.25">
      <c r="A77" s="10" t="s">
        <v>70</v>
      </c>
      <c r="B77" s="22">
        <f t="shared" si="1"/>
        <v>0</v>
      </c>
      <c r="C77" s="11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ht="32.25" customHeight="1" x14ac:dyDescent="0.25">
      <c r="A78" s="10" t="s">
        <v>71</v>
      </c>
      <c r="B78" s="22">
        <f t="shared" si="1"/>
        <v>0</v>
      </c>
      <c r="C78" s="11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 ht="22.5" customHeight="1" x14ac:dyDescent="0.25">
      <c r="A79" s="9" t="s">
        <v>72</v>
      </c>
      <c r="B79" s="22">
        <f t="shared" si="1"/>
        <v>0</v>
      </c>
      <c r="C79" s="12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ht="23.25" customHeight="1" x14ac:dyDescent="0.25">
      <c r="A80" s="10" t="s">
        <v>73</v>
      </c>
      <c r="B80" s="22">
        <f t="shared" si="1"/>
        <v>0</v>
      </c>
      <c r="C80" s="11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ht="25.5" x14ac:dyDescent="0.25">
      <c r="A81" s="10" t="s">
        <v>74</v>
      </c>
      <c r="B81" s="22">
        <f t="shared" si="1"/>
        <v>0</v>
      </c>
      <c r="C81" s="11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ht="30" customHeight="1" x14ac:dyDescent="0.25">
      <c r="A82" s="9" t="s">
        <v>75</v>
      </c>
      <c r="B82" s="22">
        <f t="shared" si="1"/>
        <v>0</v>
      </c>
      <c r="C82" s="12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ht="25.5" x14ac:dyDescent="0.25">
      <c r="A83" s="10" t="s">
        <v>76</v>
      </c>
      <c r="B83" s="22">
        <f t="shared" si="1"/>
        <v>0</v>
      </c>
      <c r="C83" s="11"/>
      <c r="D83" s="13"/>
      <c r="E83" s="7"/>
      <c r="F83" s="13"/>
      <c r="G83" s="13"/>
      <c r="H83" s="7"/>
      <c r="I83" s="13"/>
      <c r="J83" s="13"/>
      <c r="K83" s="13"/>
      <c r="L83" s="7"/>
      <c r="M83" s="13"/>
      <c r="N83" s="7"/>
      <c r="O83" s="7"/>
    </row>
    <row r="84" spans="1:15" x14ac:dyDescent="0.25">
      <c r="A84" s="14" t="s">
        <v>77</v>
      </c>
      <c r="B84" s="33">
        <f t="shared" si="1"/>
        <v>0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7"/>
    </row>
    <row r="85" spans="1:15" ht="24" customHeight="1" x14ac:dyDescent="0.25">
      <c r="A85" s="18" t="s">
        <v>78</v>
      </c>
      <c r="B85" s="42">
        <f t="shared" si="1"/>
        <v>51049330.870000005</v>
      </c>
      <c r="C85" s="49">
        <v>5956160.4199999999</v>
      </c>
      <c r="D85" s="20">
        <v>3486410.14</v>
      </c>
      <c r="E85" s="32">
        <v>10968585.470000001</v>
      </c>
      <c r="F85" s="32">
        <v>7362645.6900000004</v>
      </c>
      <c r="G85" s="32">
        <v>6198360.79</v>
      </c>
      <c r="H85" s="32">
        <v>9338560.8100000005</v>
      </c>
      <c r="I85" s="21">
        <v>7738607.5499999998</v>
      </c>
      <c r="J85" s="21"/>
      <c r="K85" s="21"/>
      <c r="L85" s="21"/>
      <c r="M85" s="21"/>
      <c r="N85" s="19"/>
      <c r="O85" s="7"/>
    </row>
    <row r="86" spans="1:15" x14ac:dyDescent="0.25">
      <c r="A86" s="7" t="s">
        <v>96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1:15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1:15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1:15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15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15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1:15" x14ac:dyDescent="0.25">
      <c r="A92" t="s">
        <v>100</v>
      </c>
    </row>
    <row r="93" spans="1:15" x14ac:dyDescent="0.25">
      <c r="A93" t="s">
        <v>101</v>
      </c>
    </row>
  </sheetData>
  <mergeCells count="5"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OFICINA DEL RAI</cp:lastModifiedBy>
  <cp:lastPrinted>2021-07-02T18:31:54Z</cp:lastPrinted>
  <dcterms:created xsi:type="dcterms:W3CDTF">2018-04-17T18:57:16Z</dcterms:created>
  <dcterms:modified xsi:type="dcterms:W3CDTF">2021-10-14T15:19:18Z</dcterms:modified>
</cp:coreProperties>
</file>