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1'!$C$1:$K$59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<sst xmlns="http://schemas.openxmlformats.org/spreadsheetml/2006/main" count="61" uniqueCount="59">
  <si>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</si>
  <si>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</si>
  <si>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</si>
  <si>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</si>
  <si>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</si>
  <si>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</si>
  <si>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</si>
  <si>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</si>
  <si>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</si>
  <si>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</si>
  <si>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</si>
  <si>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</si>
  <si>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</si>
  <si>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</si>
  <si>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</si>
  <si>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</si>
  <si>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</si>
  <si>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</si>
  <si>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</si>
  <si>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</si>
  <si>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</si>
  <si>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_29___de Febrero   2024___</t>
    </r>
    <r>
      <rPr>
        <b/>
        <sz val="14"/>
        <rFont val="Arial"/>
        <family val="2"/>
      </rPr>
      <t>_</t>
    </r>
  </si>
  <si>
    <t>87-4</t>
  </si>
  <si>
    <t>33807909561)338080122112)</t>
  </si>
  <si>
    <t>RETENCION SUPLIDORES MES DE ENERO 2024</t>
  </si>
  <si>
    <t>PAGO NOMINA  MES  ENERO 2024</t>
  </si>
  <si>
    <t>PAGO SUPERVISION  DE AYUNTAMIETO  NACIONAL  CAMIONES NOCTURNO MES DE ENERO 2024</t>
  </si>
  <si>
    <t xml:space="preserve">ESTRATEGIA PARA LA REDUCCION DE LA MORTALIDADMATERNA Y NEONATAL PARTICIPANTES  DICTOR Y ENCARGADOS  DEPARTAMENTALES 3 DIS )  </t>
  </si>
  <si>
    <t>REPARACION DE AIRE A SALON DR CHAHIN Y HAB RESIDENCIA MEDICA DE MUJER Y COMPRA DE COMPRESOR</t>
  </si>
  <si>
    <t>PAGO VIATICOS CORRESPONDIENTE AL MES DE ENERO 2024 POR BUSQUEDA DE MEDICAMENTOS A PROMESE CAL</t>
  </si>
  <si>
    <t>PAGO FACT  NO 361 POR TRANSPORTACION DE MEDICAMENTOS DESDE PROMESE CAL EN EL MES DE ENERO 2024</t>
  </si>
  <si>
    <t>PAGO NOMINA  MES  FEBRERO 2024</t>
  </si>
  <si>
    <t>PAGO DE NOMINA 2024</t>
  </si>
  <si>
    <t>PAGO FACT NO 10085 RECOGIDA DE DESECHOS BIOMEDICOS )DICIEMDRE 2023</t>
  </si>
  <si>
    <t>PAGO FACT NO  06 COMBUTIBLE PARA LA PLANTA ELECTRICA</t>
  </si>
  <si>
    <t xml:space="preserve">PAGO FACT NO 89639 , 89769 ,  MAT GAST MEDICO </t>
  </si>
  <si>
    <t xml:space="preserve">PAGO FACT NO 286 , Y 288 ALIMENTOS  CARNES Y EMBUTIDOS </t>
  </si>
  <si>
    <t>PAGO FACT NO 2525 , 2530 , 2532 , Y ABONO A FACT 2533</t>
  </si>
  <si>
    <t xml:space="preserve">PAGO FACT NO 298 MAT GAST MEDICO </t>
  </si>
  <si>
    <t xml:space="preserve">PAGO FACT NO 534 DE SUMINISTROS DE MATERIAL GASTABLE DE LIMPIEZA </t>
  </si>
  <si>
    <t>PAGO FACT NO 22542 , 22814 ANALIS MICROBIOLGICO A MUETRA DE AGUA ALIMENTOS Y SUPERFICES</t>
  </si>
  <si>
    <t xml:space="preserve">SALDO FACTNO 2605 Y PAGO FACT NO 2881 MEDICO </t>
  </si>
  <si>
    <t>COMPRA DE UTILES DE COMPUTOS AREA DE PERINATO</t>
  </si>
  <si>
    <t>PAGO FACT NO 15 , Y 12 MAT GAST LIMPIEZA Y FUNDA</t>
  </si>
  <si>
    <t>PAGO FACT NO 2023 , 0116 MAT GAST MEDICO</t>
  </si>
  <si>
    <t>PAGO FACT NO 381 , 382 MAT ODONTOLOGICO</t>
  </si>
  <si>
    <t xml:space="preserve">SALDO FACT NO 1004952028 , Y PAGO  FACT NO 1009452017 , 100500300 , 100500295 , GAS PARA LA COCCINA Y LAVANDERIA </t>
  </si>
  <si>
    <t>PAGO FACT NO 8167 , 8183, Y 8198 ,  GASOLINA Y GASOI</t>
  </si>
  <si>
    <t>PAGO FACT NO 3066 , Y ABONO AFACT NO 3067 MEDICAMENTOS Y MAT GAST MEDICO</t>
  </si>
  <si>
    <t>COMPRA DE ELECTROBOMBA PARA CISTERNA SEGÚN COTIZACU¿ION NO 2146617 DE FECHA 8 DE FEBRERO DEL 2024</t>
  </si>
  <si>
    <t>SALDO FACT NO 3639 , MAT GAST LABORATORIO</t>
  </si>
  <si>
    <t>SALDO FACT. 728, 742 Y ABONO A FACT. 758</t>
  </si>
  <si>
    <t>PAGO FACT. 10841 Y ABONO 10845</t>
  </si>
  <si>
    <t>SALDO FACT NO 559 Y PAGO 562  , 565 ALIMENTOS Y MAT GAST PATOLOGIA FRASCO PLATICOS</t>
  </si>
  <si>
    <t>COMPRA DE MOTOR SUMERGIBLES  Y MAT  FERRETEROS  SEGÚN COTIZACION NO 2147268 DE FECHA 14 FEBRERO 2024</t>
  </si>
  <si>
    <t>COMPRA DE BOMBA Y MATERIALES FERRETEROS  SEGÚN  COTIZACION  NO 0110026939 DE FECHA 14  DE Febrero 2024</t>
  </si>
  <si>
    <t>PAGO FACT. 6712, 6778, 6834, 6892, 8076,7021, 7085</t>
  </si>
  <si>
    <t>COMPRA DE MAT PARA AIRE DE CIRUGIA DEL 4TO PISO SEGÚN COTIZACION  NO COT 00014773  DE FECHA 19 DE FEBRERO 2024</t>
  </si>
  <si>
    <t>BANCO DE RESERVAS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</si>
</sst>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  <numFmt numFmtId="207" formatCode="0_);\(0\)"/>
    <numFmt numFmtId="208" formatCode="_-* #,##0.00\ [$€-C0A]_-;\-* #,##0.00\ [$€-C0A]_-;_-* &quot;-&quot;??\ [$€-C0A]_-;_-@_-"/>
    <numFmt numFmtId="209" formatCode="_(* #,##0.0_);_(* \(#,##0.0\);_(* &quot;-&quot;??_);_(@_)"/>
    <numFmt numFmtId="210" formatCode="_-* #.##0.00\ _€_-;\-* #.##0.00\ _€_-;_-* &quot;-&quot;??\ _€_-;_-@_-"/>
    <numFmt numFmtId="211" formatCode="#.##0.00"/>
    <numFmt numFmtId="212" formatCode="_-* #.##0\ _€_-;\-* #.##0\ _€_-;_-* &quot;-&quot;\ _€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" fontId="54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4" fontId="56" fillId="0" borderId="0" xfId="0" applyNumberFormat="1" applyFont="1" applyAlignment="1">
      <alignment vertical="center"/>
    </xf>
    <xf numFmtId="0" fontId="56" fillId="0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4" fontId="16" fillId="33" borderId="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 wrapText="1"/>
    </xf>
    <xf numFmtId="171" fontId="0" fillId="33" borderId="11" xfId="49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171" fontId="0" fillId="0" borderId="11" xfId="49" applyFont="1" applyBorder="1" applyAlignment="1">
      <alignment horizontal="right" wrapText="1"/>
    </xf>
    <xf numFmtId="171" fontId="0" fillId="0" borderId="11" xfId="49" applyFont="1" applyBorder="1" applyAlignment="1">
      <alignment/>
    </xf>
    <xf numFmtId="0" fontId="0" fillId="0" borderId="11" xfId="49" applyNumberFormat="1" applyFont="1" applyBorder="1" applyAlignment="1">
      <alignment wrapText="1"/>
    </xf>
    <xf numFmtId="173" fontId="0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right"/>
    </xf>
    <xf numFmtId="14" fontId="0" fillId="0" borderId="11" xfId="49" applyNumberFormat="1" applyFont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 horizontal="right"/>
    </xf>
    <xf numFmtId="171" fontId="11" fillId="0" borderId="11" xfId="49" applyFont="1" applyBorder="1" applyAlignment="1">
      <alignment horizont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36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right" vertical="center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962025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03"/>
  <sheetViews>
    <sheetView tabSelected="1" zoomScale="70" zoomScaleNormal="70" zoomScaleSheetLayoutView="70" zoomScalePageLayoutView="0" workbookViewId="0" topLeftCell="A13">
      <selection activeCell="M51" sqref="M51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7.7109375" style="1" bestFit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57" t="s">
        <v>11</v>
      </c>
      <c r="E6" s="57"/>
      <c r="F6" s="57"/>
      <c r="G6" s="57"/>
      <c r="H6" s="57"/>
      <c r="I6" s="57"/>
      <c r="J6" s="57"/>
    </row>
    <row r="7" spans="4:10" s="12" customFormat="1" ht="20.25">
      <c r="D7" s="58"/>
      <c r="E7" s="59"/>
      <c r="F7" s="59"/>
      <c r="G7" s="59"/>
      <c r="H7" s="59"/>
      <c r="I7" s="59"/>
      <c r="J7" s="59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60" t="s">
        <v>3</v>
      </c>
      <c r="E9" s="60"/>
      <c r="F9" s="60"/>
      <c r="G9" s="60"/>
      <c r="H9" s="60"/>
      <c r="I9" s="60"/>
      <c r="J9" s="60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21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61" t="s">
        <v>13</v>
      </c>
      <c r="E13" s="62" t="s">
        <v>4</v>
      </c>
      <c r="F13" s="62"/>
      <c r="G13" s="62"/>
      <c r="H13" s="62" t="s">
        <v>12</v>
      </c>
      <c r="I13" s="62"/>
      <c r="J13" s="62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61"/>
      <c r="E14" s="63"/>
      <c r="F14" s="63"/>
      <c r="G14" s="23"/>
      <c r="H14" s="63" t="s">
        <v>8</v>
      </c>
      <c r="I14" s="63"/>
      <c r="J14" s="24">
        <v>99576.68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61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34"/>
      <c r="E16" s="51">
        <v>45323</v>
      </c>
      <c r="F16" s="41">
        <v>33208</v>
      </c>
      <c r="G16" s="42" t="s">
        <v>24</v>
      </c>
      <c r="H16" s="43">
        <v>58993.62</v>
      </c>
      <c r="I16" s="26"/>
      <c r="J16" s="20">
        <f>SUM(J14-H16)</f>
        <v>40583.05999999999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34"/>
      <c r="E17" s="51">
        <v>45323</v>
      </c>
      <c r="F17" s="41"/>
      <c r="G17" s="35" t="s">
        <v>58</v>
      </c>
      <c r="H17" s="43"/>
      <c r="I17" s="50">
        <v>8000000</v>
      </c>
      <c r="J17" s="20">
        <f>SUM(J16+I17)</f>
        <v>8040583.06</v>
      </c>
      <c r="K17" s="8"/>
      <c r="L17" s="8"/>
      <c r="M17" s="8"/>
      <c r="N17" s="8"/>
    </row>
    <row r="18" spans="1:14" s="3" customFormat="1" ht="61.5" customHeight="1">
      <c r="A18" s="8"/>
      <c r="B18" s="8"/>
      <c r="C18" s="8"/>
      <c r="D18" s="25"/>
      <c r="E18" s="51">
        <v>45342</v>
      </c>
      <c r="F18" s="41">
        <v>33209</v>
      </c>
      <c r="G18" s="42" t="s">
        <v>25</v>
      </c>
      <c r="H18" s="43">
        <v>8233.33</v>
      </c>
      <c r="I18" s="26"/>
      <c r="J18" s="20">
        <f>SUM(J17-H18)</f>
        <v>8032349.7299999995</v>
      </c>
      <c r="K18" s="8"/>
      <c r="L18" s="8"/>
      <c r="M18" s="8"/>
      <c r="N18" s="8"/>
    </row>
    <row r="19" spans="1:14" s="3" customFormat="1" ht="28.5" customHeight="1">
      <c r="A19" s="8"/>
      <c r="B19" s="8"/>
      <c r="C19" s="8"/>
      <c r="D19" s="25"/>
      <c r="E19" s="51">
        <v>45326</v>
      </c>
      <c r="F19" s="41">
        <v>33210</v>
      </c>
      <c r="G19" s="42" t="s">
        <v>26</v>
      </c>
      <c r="H19" s="43">
        <v>4000</v>
      </c>
      <c r="I19" s="26"/>
      <c r="J19" s="20">
        <f aca="true" t="shared" si="0" ref="J19:J47">SUM(J18-H19)</f>
        <v>8028349.7299999995</v>
      </c>
      <c r="K19" s="8"/>
      <c r="L19" s="8"/>
      <c r="M19" s="8"/>
      <c r="N19" s="8"/>
    </row>
    <row r="20" spans="1:14" s="3" customFormat="1" ht="28.5" customHeight="1">
      <c r="A20" s="8"/>
      <c r="B20" s="8"/>
      <c r="C20" s="8"/>
      <c r="D20" s="25"/>
      <c r="E20" s="51">
        <v>45326</v>
      </c>
      <c r="F20" s="41">
        <v>33211</v>
      </c>
      <c r="G20" s="42" t="s">
        <v>27</v>
      </c>
      <c r="H20" s="43">
        <v>55350</v>
      </c>
      <c r="I20" s="26"/>
      <c r="J20" s="20">
        <f t="shared" si="0"/>
        <v>7972999.7299999995</v>
      </c>
      <c r="K20" s="8"/>
      <c r="L20" s="8"/>
      <c r="M20" s="8"/>
      <c r="N20" s="8"/>
    </row>
    <row r="21" spans="1:14" s="3" customFormat="1" ht="42" customHeight="1">
      <c r="A21" s="8"/>
      <c r="B21" s="8"/>
      <c r="C21" s="8"/>
      <c r="D21" s="25"/>
      <c r="E21" s="51">
        <v>45324</v>
      </c>
      <c r="F21" s="41">
        <v>33727711390</v>
      </c>
      <c r="G21" s="42" t="s">
        <v>28</v>
      </c>
      <c r="H21" s="43">
        <v>99903.22</v>
      </c>
      <c r="I21" s="26"/>
      <c r="J21" s="20">
        <f t="shared" si="0"/>
        <v>7873096.51</v>
      </c>
      <c r="K21" s="8"/>
      <c r="L21" s="8"/>
      <c r="M21" s="8"/>
      <c r="N21" s="8"/>
    </row>
    <row r="22" spans="1:14" s="3" customFormat="1" ht="53.25" customHeight="1">
      <c r="A22" s="8"/>
      <c r="B22" s="8"/>
      <c r="C22" s="8"/>
      <c r="D22" s="25"/>
      <c r="E22" s="51">
        <v>45324</v>
      </c>
      <c r="F22" s="41">
        <v>33730438465</v>
      </c>
      <c r="G22" s="42" t="s">
        <v>29</v>
      </c>
      <c r="H22" s="43">
        <v>5500</v>
      </c>
      <c r="I22" s="26"/>
      <c r="J22" s="20">
        <f t="shared" si="0"/>
        <v>7867596.51</v>
      </c>
      <c r="K22" s="8"/>
      <c r="L22" s="8"/>
      <c r="M22" s="8"/>
      <c r="N22" s="8"/>
    </row>
    <row r="23" spans="1:14" s="3" customFormat="1" ht="56.25" customHeight="1">
      <c r="A23" s="8"/>
      <c r="B23" s="8"/>
      <c r="C23" s="8"/>
      <c r="D23" s="25"/>
      <c r="E23" s="51">
        <v>45324</v>
      </c>
      <c r="F23" s="41">
        <v>33730402994</v>
      </c>
      <c r="G23" s="42" t="s">
        <v>30</v>
      </c>
      <c r="H23" s="43">
        <v>26600</v>
      </c>
      <c r="I23" s="26"/>
      <c r="J23" s="20">
        <f t="shared" si="0"/>
        <v>7840996.51</v>
      </c>
      <c r="K23" s="8"/>
      <c r="L23" s="8"/>
      <c r="M23" s="8"/>
      <c r="N23" s="8"/>
    </row>
    <row r="24" spans="1:14" s="3" customFormat="1" ht="16.5">
      <c r="A24" s="8"/>
      <c r="B24" s="8"/>
      <c r="C24" s="8"/>
      <c r="D24" s="25"/>
      <c r="E24" s="51">
        <v>45324</v>
      </c>
      <c r="F24" s="41">
        <v>87.4</v>
      </c>
      <c r="G24" s="42" t="s">
        <v>31</v>
      </c>
      <c r="H24" s="43">
        <v>1176633.33</v>
      </c>
      <c r="I24" s="26"/>
      <c r="J24" s="20">
        <f t="shared" si="0"/>
        <v>6664363.18</v>
      </c>
      <c r="K24" s="8"/>
      <c r="L24" s="8"/>
      <c r="M24" s="8"/>
      <c r="N24" s="8"/>
    </row>
    <row r="25" spans="1:14" s="3" customFormat="1" ht="46.5" customHeight="1">
      <c r="A25" s="8"/>
      <c r="B25" s="8"/>
      <c r="C25" s="8"/>
      <c r="D25" s="25"/>
      <c r="E25" s="51">
        <v>45324</v>
      </c>
      <c r="F25" s="41" t="s">
        <v>22</v>
      </c>
      <c r="G25" s="42" t="s">
        <v>32</v>
      </c>
      <c r="H25" s="43">
        <v>247000</v>
      </c>
      <c r="I25" s="26"/>
      <c r="J25" s="20">
        <f t="shared" si="0"/>
        <v>6417363.18</v>
      </c>
      <c r="K25" s="8"/>
      <c r="L25" s="8"/>
      <c r="M25" s="8"/>
      <c r="N25" s="8"/>
    </row>
    <row r="26" spans="1:14" s="3" customFormat="1" ht="43.5" customHeight="1">
      <c r="A26" s="8"/>
      <c r="B26" s="8"/>
      <c r="C26" s="8"/>
      <c r="D26" s="25"/>
      <c r="E26" s="51">
        <v>45327</v>
      </c>
      <c r="F26" s="41">
        <v>33764003566</v>
      </c>
      <c r="G26" s="42" t="s">
        <v>33</v>
      </c>
      <c r="H26" s="43">
        <v>285000</v>
      </c>
      <c r="I26" s="26"/>
      <c r="J26" s="20">
        <f t="shared" si="0"/>
        <v>6132363.18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25"/>
      <c r="E27" s="51">
        <v>45335</v>
      </c>
      <c r="F27" s="41">
        <v>33873889328</v>
      </c>
      <c r="G27" s="42" t="s">
        <v>34</v>
      </c>
      <c r="H27" s="43">
        <v>220637.5</v>
      </c>
      <c r="I27" s="26"/>
      <c r="J27" s="20">
        <f t="shared" si="0"/>
        <v>5911725.68</v>
      </c>
      <c r="K27" s="8"/>
      <c r="L27" s="8"/>
      <c r="M27" s="8"/>
      <c r="N27" s="8"/>
    </row>
    <row r="28" spans="1:14" s="3" customFormat="1" ht="78" customHeight="1">
      <c r="A28" s="8"/>
      <c r="B28" s="8"/>
      <c r="C28" s="8"/>
      <c r="D28" s="25"/>
      <c r="E28" s="51">
        <v>45335</v>
      </c>
      <c r="F28" s="41">
        <v>33873426610</v>
      </c>
      <c r="G28" s="42" t="s">
        <v>35</v>
      </c>
      <c r="H28" s="43">
        <v>130174.58</v>
      </c>
      <c r="I28" s="26"/>
      <c r="J28" s="20">
        <f t="shared" si="0"/>
        <v>5781551.1</v>
      </c>
      <c r="K28" s="8"/>
      <c r="L28" s="8"/>
      <c r="M28" s="8"/>
      <c r="N28" s="8"/>
    </row>
    <row r="29" spans="1:14" s="3" customFormat="1" ht="78.75" customHeight="1">
      <c r="A29" s="8"/>
      <c r="B29" s="8"/>
      <c r="C29" s="8"/>
      <c r="D29" s="25"/>
      <c r="E29" s="51">
        <v>45330</v>
      </c>
      <c r="F29" s="41">
        <v>33807090600</v>
      </c>
      <c r="G29" s="42" t="s">
        <v>36</v>
      </c>
      <c r="H29" s="43">
        <v>528058.45</v>
      </c>
      <c r="I29" s="26"/>
      <c r="J29" s="20">
        <f t="shared" si="0"/>
        <v>5253492.649999999</v>
      </c>
      <c r="K29" s="8"/>
      <c r="L29" s="8"/>
      <c r="M29" s="8"/>
      <c r="N29" s="8"/>
    </row>
    <row r="30" spans="1:14" s="3" customFormat="1" ht="56.25" customHeight="1">
      <c r="A30" s="8"/>
      <c r="B30" s="8"/>
      <c r="C30" s="8"/>
      <c r="D30" s="25"/>
      <c r="E30" s="51">
        <v>45330</v>
      </c>
      <c r="F30" s="44" t="s">
        <v>23</v>
      </c>
      <c r="G30" s="42" t="s">
        <v>37</v>
      </c>
      <c r="H30" s="43">
        <v>332998.6</v>
      </c>
      <c r="I30" s="26"/>
      <c r="J30" s="20">
        <f t="shared" si="0"/>
        <v>4920494.05</v>
      </c>
      <c r="K30" s="8"/>
      <c r="L30" s="8"/>
      <c r="M30" s="8"/>
      <c r="N30" s="8"/>
    </row>
    <row r="31" spans="1:14" s="3" customFormat="1" ht="56.25" customHeight="1">
      <c r="A31" s="8"/>
      <c r="B31" s="8"/>
      <c r="C31" s="8"/>
      <c r="D31" s="25"/>
      <c r="E31" s="51">
        <v>45335</v>
      </c>
      <c r="F31" s="41">
        <v>33873083391</v>
      </c>
      <c r="G31" s="42" t="s">
        <v>38</v>
      </c>
      <c r="H31" s="43">
        <v>173935.25</v>
      </c>
      <c r="I31" s="26"/>
      <c r="J31" s="20">
        <f t="shared" si="0"/>
        <v>4746558.8</v>
      </c>
      <c r="K31" s="8"/>
      <c r="L31" s="8"/>
      <c r="M31" s="8"/>
      <c r="N31" s="8"/>
    </row>
    <row r="32" spans="1:14" s="3" customFormat="1" ht="56.25" customHeight="1">
      <c r="A32" s="8"/>
      <c r="B32" s="8"/>
      <c r="C32" s="8"/>
      <c r="D32" s="25"/>
      <c r="E32" s="51">
        <v>45338</v>
      </c>
      <c r="F32" s="41">
        <v>33917414020</v>
      </c>
      <c r="G32" s="42" t="s">
        <v>39</v>
      </c>
      <c r="H32" s="43">
        <v>117475.47</v>
      </c>
      <c r="I32" s="26"/>
      <c r="J32" s="20">
        <f t="shared" si="0"/>
        <v>4629083.33</v>
      </c>
      <c r="K32" s="8"/>
      <c r="L32" s="8"/>
      <c r="M32" s="8"/>
      <c r="N32" s="8"/>
    </row>
    <row r="33" spans="1:14" s="3" customFormat="1" ht="56.25" customHeight="1">
      <c r="A33" s="8"/>
      <c r="B33" s="8"/>
      <c r="C33" s="8"/>
      <c r="D33" s="25"/>
      <c r="E33" s="51">
        <v>45338</v>
      </c>
      <c r="F33" s="41">
        <v>33917378707</v>
      </c>
      <c r="G33" s="42" t="s">
        <v>40</v>
      </c>
      <c r="H33" s="43">
        <v>70047.6</v>
      </c>
      <c r="I33" s="26"/>
      <c r="J33" s="20">
        <f t="shared" si="0"/>
        <v>4559035.73</v>
      </c>
      <c r="K33" s="8"/>
      <c r="L33" s="8"/>
      <c r="M33" s="8"/>
      <c r="N33" s="8"/>
    </row>
    <row r="34" spans="1:14" s="3" customFormat="1" ht="56.25" customHeight="1">
      <c r="A34" s="8"/>
      <c r="B34" s="8"/>
      <c r="C34" s="8"/>
      <c r="D34" s="25"/>
      <c r="E34" s="51">
        <v>45335</v>
      </c>
      <c r="F34" s="41">
        <v>33873389454</v>
      </c>
      <c r="G34" s="42" t="s">
        <v>41</v>
      </c>
      <c r="H34" s="43">
        <v>223067.02</v>
      </c>
      <c r="I34" s="26"/>
      <c r="J34" s="20">
        <f t="shared" si="0"/>
        <v>4335968.710000001</v>
      </c>
      <c r="K34" s="8"/>
      <c r="L34" s="8"/>
      <c r="M34" s="8"/>
      <c r="N34" s="8"/>
    </row>
    <row r="35" spans="1:14" s="3" customFormat="1" ht="56.25" customHeight="1">
      <c r="A35" s="8"/>
      <c r="B35" s="8"/>
      <c r="C35" s="8"/>
      <c r="D35" s="25"/>
      <c r="E35" s="51">
        <v>45323</v>
      </c>
      <c r="F35" s="41">
        <v>33707197032</v>
      </c>
      <c r="G35" s="42" t="s">
        <v>42</v>
      </c>
      <c r="H35" s="43">
        <v>24582.29</v>
      </c>
      <c r="I35" s="26"/>
      <c r="J35" s="20">
        <f t="shared" si="0"/>
        <v>4311386.420000001</v>
      </c>
      <c r="K35" s="8"/>
      <c r="L35" s="8"/>
      <c r="M35" s="8"/>
      <c r="N35" s="8"/>
    </row>
    <row r="36" spans="1:14" s="3" customFormat="1" ht="56.25" customHeight="1">
      <c r="A36" s="8"/>
      <c r="B36" s="8"/>
      <c r="C36" s="8"/>
      <c r="D36" s="25"/>
      <c r="E36" s="51">
        <v>45337</v>
      </c>
      <c r="F36" s="41">
        <v>33902481785</v>
      </c>
      <c r="G36" s="42" t="s">
        <v>43</v>
      </c>
      <c r="H36" s="43">
        <v>455186.6</v>
      </c>
      <c r="I36" s="26"/>
      <c r="J36" s="20">
        <f t="shared" si="0"/>
        <v>3856199.8200000008</v>
      </c>
      <c r="K36" s="8"/>
      <c r="L36" s="8"/>
      <c r="M36" s="8"/>
      <c r="N36" s="8"/>
    </row>
    <row r="37" spans="1:14" s="3" customFormat="1" ht="56.25" customHeight="1">
      <c r="A37" s="8"/>
      <c r="B37" s="8"/>
      <c r="C37" s="8"/>
      <c r="D37" s="25"/>
      <c r="E37" s="51">
        <v>45338</v>
      </c>
      <c r="F37" s="41">
        <v>33916004679</v>
      </c>
      <c r="G37" s="42" t="s">
        <v>44</v>
      </c>
      <c r="H37" s="43">
        <v>233062.5</v>
      </c>
      <c r="I37" s="26"/>
      <c r="J37" s="20">
        <f t="shared" si="0"/>
        <v>3623137.3200000008</v>
      </c>
      <c r="K37" s="8"/>
      <c r="L37" s="8"/>
      <c r="M37" s="8"/>
      <c r="N37" s="8"/>
    </row>
    <row r="38" spans="1:14" s="3" customFormat="1" ht="56.25" customHeight="1">
      <c r="A38" s="8"/>
      <c r="B38" s="8"/>
      <c r="C38" s="8"/>
      <c r="D38" s="25"/>
      <c r="E38" s="51">
        <v>45338</v>
      </c>
      <c r="F38" s="41">
        <v>33917280820</v>
      </c>
      <c r="G38" s="42" t="s">
        <v>45</v>
      </c>
      <c r="H38" s="43">
        <v>41318.52</v>
      </c>
      <c r="I38" s="26"/>
      <c r="J38" s="20">
        <f t="shared" si="0"/>
        <v>3581818.8000000007</v>
      </c>
      <c r="K38" s="8"/>
      <c r="L38" s="8"/>
      <c r="M38" s="8"/>
      <c r="N38" s="8"/>
    </row>
    <row r="39" spans="1:14" s="3" customFormat="1" ht="69" customHeight="1">
      <c r="A39" s="8"/>
      <c r="B39" s="8"/>
      <c r="C39" s="8"/>
      <c r="D39" s="25"/>
      <c r="E39" s="51">
        <v>45335</v>
      </c>
      <c r="F39" s="41">
        <v>33873513411</v>
      </c>
      <c r="G39" s="42" t="s">
        <v>46</v>
      </c>
      <c r="H39" s="43">
        <v>98887.35</v>
      </c>
      <c r="I39" s="26"/>
      <c r="J39" s="20">
        <f t="shared" si="0"/>
        <v>3482931.4500000007</v>
      </c>
      <c r="K39" s="8"/>
      <c r="L39" s="8"/>
      <c r="M39" s="8"/>
      <c r="N39" s="8"/>
    </row>
    <row r="40" spans="1:14" s="3" customFormat="1" ht="55.5" customHeight="1">
      <c r="A40" s="8"/>
      <c r="B40" s="8"/>
      <c r="C40" s="8"/>
      <c r="D40" s="25"/>
      <c r="E40" s="51">
        <v>45335</v>
      </c>
      <c r="F40" s="41">
        <v>33873332025</v>
      </c>
      <c r="G40" s="42" t="s">
        <v>47</v>
      </c>
      <c r="H40" s="43">
        <v>258020</v>
      </c>
      <c r="I40" s="26"/>
      <c r="J40" s="20">
        <f t="shared" si="0"/>
        <v>3224911.4500000007</v>
      </c>
      <c r="K40" s="8"/>
      <c r="L40" s="8"/>
      <c r="M40" s="8"/>
      <c r="N40" s="8"/>
    </row>
    <row r="41" spans="1:14" s="3" customFormat="1" ht="55.5" customHeight="1">
      <c r="A41" s="8"/>
      <c r="B41" s="8"/>
      <c r="C41" s="8"/>
      <c r="D41" s="25"/>
      <c r="E41" s="51">
        <v>45337</v>
      </c>
      <c r="F41" s="41">
        <v>33902263462</v>
      </c>
      <c r="G41" s="42" t="s">
        <v>48</v>
      </c>
      <c r="H41" s="43">
        <v>570000</v>
      </c>
      <c r="I41" s="26"/>
      <c r="J41" s="20">
        <f t="shared" si="0"/>
        <v>2654911.4500000007</v>
      </c>
      <c r="K41" s="8"/>
      <c r="L41" s="8"/>
      <c r="M41" s="8"/>
      <c r="N41" s="8"/>
    </row>
    <row r="42" spans="1:14" s="3" customFormat="1" ht="55.5" customHeight="1">
      <c r="A42" s="8"/>
      <c r="B42" s="8"/>
      <c r="C42" s="8"/>
      <c r="D42" s="25"/>
      <c r="E42" s="51">
        <v>45331</v>
      </c>
      <c r="F42" s="41">
        <v>33816368264</v>
      </c>
      <c r="G42" s="42" t="s">
        <v>49</v>
      </c>
      <c r="H42" s="43">
        <v>56533.9</v>
      </c>
      <c r="I42" s="26"/>
      <c r="J42" s="20">
        <f t="shared" si="0"/>
        <v>2598377.5500000007</v>
      </c>
      <c r="K42" s="8"/>
      <c r="L42" s="8"/>
      <c r="M42" s="8"/>
      <c r="N42" s="8"/>
    </row>
    <row r="43" spans="1:14" s="3" customFormat="1" ht="55.5" customHeight="1">
      <c r="A43" s="8"/>
      <c r="B43" s="8"/>
      <c r="C43" s="8"/>
      <c r="D43" s="25"/>
      <c r="E43" s="51">
        <v>45335</v>
      </c>
      <c r="F43" s="41">
        <v>33873141514</v>
      </c>
      <c r="G43" s="42" t="s">
        <v>50</v>
      </c>
      <c r="H43" s="43">
        <v>403541.72</v>
      </c>
      <c r="I43" s="26"/>
      <c r="J43" s="20">
        <f t="shared" si="0"/>
        <v>2194835.830000001</v>
      </c>
      <c r="K43" s="8"/>
      <c r="L43" s="8"/>
      <c r="M43" s="8"/>
      <c r="N43" s="8"/>
    </row>
    <row r="44" spans="1:14" s="3" customFormat="1" ht="55.5" customHeight="1">
      <c r="A44" s="8"/>
      <c r="B44" s="8"/>
      <c r="C44" s="8"/>
      <c r="D44" s="25"/>
      <c r="E44" s="51">
        <v>45337</v>
      </c>
      <c r="F44" s="41">
        <v>33902325670</v>
      </c>
      <c r="G44" s="42" t="s">
        <v>51</v>
      </c>
      <c r="H44" s="43">
        <v>570000</v>
      </c>
      <c r="I44" s="26"/>
      <c r="J44" s="20">
        <f t="shared" si="0"/>
        <v>1624835.830000001</v>
      </c>
      <c r="K44" s="8"/>
      <c r="L44" s="8"/>
      <c r="M44" s="8"/>
      <c r="N44" s="8"/>
    </row>
    <row r="45" spans="1:14" s="3" customFormat="1" ht="55.5" customHeight="1">
      <c r="A45" s="8"/>
      <c r="B45" s="8"/>
      <c r="C45" s="8"/>
      <c r="D45" s="25"/>
      <c r="E45" s="51">
        <v>45335</v>
      </c>
      <c r="F45" s="41">
        <v>33873221391</v>
      </c>
      <c r="G45" s="42" t="s">
        <v>52</v>
      </c>
      <c r="H45" s="43">
        <v>571267.74</v>
      </c>
      <c r="I45" s="26"/>
      <c r="J45" s="20">
        <f t="shared" si="0"/>
        <v>1053568.090000001</v>
      </c>
      <c r="K45" s="8"/>
      <c r="L45" s="8"/>
      <c r="M45" s="8"/>
      <c r="N45" s="8"/>
    </row>
    <row r="46" spans="1:14" s="3" customFormat="1" ht="55.5" customHeight="1">
      <c r="A46" s="8"/>
      <c r="B46" s="8"/>
      <c r="C46" s="8"/>
      <c r="D46" s="25"/>
      <c r="E46" s="52">
        <v>45337</v>
      </c>
      <c r="F46" s="45">
        <v>33902377904</v>
      </c>
      <c r="G46" s="46" t="s">
        <v>53</v>
      </c>
      <c r="H46" s="47">
        <v>579364.08</v>
      </c>
      <c r="I46" s="26"/>
      <c r="J46" s="20">
        <f t="shared" si="0"/>
        <v>474204.01000000106</v>
      </c>
      <c r="K46" s="8"/>
      <c r="L46" s="8"/>
      <c r="M46" s="8"/>
      <c r="N46" s="8"/>
    </row>
    <row r="47" spans="1:14" s="3" customFormat="1" ht="55.5" customHeight="1">
      <c r="A47" s="8"/>
      <c r="B47" s="8"/>
      <c r="C47" s="8"/>
      <c r="D47" s="25"/>
      <c r="E47" s="53">
        <v>45337</v>
      </c>
      <c r="F47" s="48">
        <v>30027176</v>
      </c>
      <c r="G47" s="45" t="s">
        <v>54</v>
      </c>
      <c r="H47" s="49">
        <v>218739.75</v>
      </c>
      <c r="I47" s="26"/>
      <c r="J47" s="20">
        <f t="shared" si="0"/>
        <v>255464.26000000106</v>
      </c>
      <c r="K47" s="8"/>
      <c r="L47" s="8"/>
      <c r="M47" s="8"/>
      <c r="N47" s="8"/>
    </row>
    <row r="48" spans="1:14" s="3" customFormat="1" ht="55.5" customHeight="1">
      <c r="A48" s="8"/>
      <c r="B48" s="8"/>
      <c r="C48" s="8"/>
      <c r="D48" s="25"/>
      <c r="E48" s="53">
        <v>45337</v>
      </c>
      <c r="F48" s="48">
        <v>33901540674</v>
      </c>
      <c r="G48" s="45" t="s">
        <v>55</v>
      </c>
      <c r="H48" s="46">
        <v>31211.94</v>
      </c>
      <c r="I48" s="26"/>
      <c r="J48" s="20">
        <f>SUM(J47-H48)</f>
        <v>224252.32000000105</v>
      </c>
      <c r="K48" s="8"/>
      <c r="L48" s="8"/>
      <c r="M48" s="8"/>
      <c r="N48" s="8"/>
    </row>
    <row r="49" spans="1:14" s="3" customFormat="1" ht="55.5" customHeight="1">
      <c r="A49" s="8"/>
      <c r="B49" s="8"/>
      <c r="C49" s="8"/>
      <c r="D49" s="25"/>
      <c r="E49" s="53">
        <v>45342</v>
      </c>
      <c r="F49" s="48"/>
      <c r="G49" s="45" t="s">
        <v>58</v>
      </c>
      <c r="H49" s="46"/>
      <c r="I49" s="56">
        <v>10931.04</v>
      </c>
      <c r="J49" s="20">
        <f>SUM(J48+I49)</f>
        <v>235183.36000000106</v>
      </c>
      <c r="K49" s="8"/>
      <c r="L49" s="8"/>
      <c r="M49" s="8"/>
      <c r="N49" s="8"/>
    </row>
    <row r="50" spans="1:14" s="3" customFormat="1" ht="55.5" customHeight="1">
      <c r="A50" s="8"/>
      <c r="B50" s="8"/>
      <c r="C50" s="8"/>
      <c r="D50" s="25"/>
      <c r="E50" s="53">
        <v>45351</v>
      </c>
      <c r="F50" s="48">
        <v>34124945355</v>
      </c>
      <c r="G50" s="45" t="s">
        <v>56</v>
      </c>
      <c r="H50" s="46">
        <v>53446.05</v>
      </c>
      <c r="I50" s="26"/>
      <c r="J50" s="20">
        <f>SUM(J49-H50)</f>
        <v>181737.31000000105</v>
      </c>
      <c r="K50" s="8"/>
      <c r="L50" s="8"/>
      <c r="M50" s="8"/>
      <c r="N50" s="8"/>
    </row>
    <row r="51" spans="1:14" s="3" customFormat="1" ht="55.5" customHeight="1">
      <c r="A51" s="8"/>
      <c r="B51" s="8"/>
      <c r="C51" s="8"/>
      <c r="D51" s="25"/>
      <c r="E51" s="55">
        <v>45351</v>
      </c>
      <c r="F51" s="48"/>
      <c r="G51" s="54" t="s">
        <v>58</v>
      </c>
      <c r="H51" s="46"/>
      <c r="I51" s="56">
        <v>11000000</v>
      </c>
      <c r="J51" s="20">
        <f>SUM(J50+I51)</f>
        <v>11181737.31</v>
      </c>
      <c r="K51" s="8"/>
      <c r="L51" s="8"/>
      <c r="M51" s="8"/>
      <c r="N51" s="8"/>
    </row>
    <row r="52" spans="1:14" s="3" customFormat="1" ht="55.5" customHeight="1">
      <c r="A52" s="8"/>
      <c r="B52" s="8"/>
      <c r="C52" s="8"/>
      <c r="D52" s="25"/>
      <c r="E52" s="53">
        <v>45344</v>
      </c>
      <c r="F52" s="48">
        <v>34019596162</v>
      </c>
      <c r="G52" s="45" t="s">
        <v>57</v>
      </c>
      <c r="H52" s="46">
        <v>35585.42</v>
      </c>
      <c r="I52" s="26"/>
      <c r="J52" s="20">
        <f>SUM(J51-H52)</f>
        <v>11146151.89</v>
      </c>
      <c r="K52" s="8"/>
      <c r="L52" s="8"/>
      <c r="M52" s="8"/>
      <c r="N52" s="8"/>
    </row>
    <row r="53" spans="4:10" s="8" customFormat="1" ht="21.75" customHeight="1">
      <c r="D53" s="21"/>
      <c r="E53" s="27"/>
      <c r="F53" s="27"/>
      <c r="G53" s="22" t="s">
        <v>9</v>
      </c>
      <c r="H53" s="70">
        <f>SUM(H16:H52)</f>
        <v>7964355.83</v>
      </c>
      <c r="I53" s="70">
        <v>19110507.72</v>
      </c>
      <c r="J53" s="69">
        <v>11146151.89</v>
      </c>
    </row>
    <row r="54" spans="4:10" s="8" customFormat="1" ht="21.75" customHeight="1">
      <c r="D54" s="36"/>
      <c r="E54" s="37"/>
      <c r="F54" s="37"/>
      <c r="G54" s="38"/>
      <c r="H54" s="39"/>
      <c r="I54" s="39"/>
      <c r="J54" s="40"/>
    </row>
    <row r="55" spans="4:96" ht="24" customHeight="1">
      <c r="D55" s="5"/>
      <c r="G55" s="5"/>
      <c r="H55" s="9"/>
      <c r="I55" s="9"/>
      <c r="J55" s="9"/>
      <c r="K55" s="14"/>
      <c r="L55" s="14"/>
      <c r="M55" s="14"/>
      <c r="N55" s="1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</row>
    <row r="56" spans="4:96" ht="24" customHeight="1">
      <c r="D56" s="28"/>
      <c r="E56" s="29"/>
      <c r="F56" s="29"/>
      <c r="G56" s="28"/>
      <c r="H56" s="30"/>
      <c r="I56" s="30"/>
      <c r="J56" s="30"/>
      <c r="K56" s="14"/>
      <c r="L56" s="14"/>
      <c r="M56" s="14"/>
      <c r="N56" s="1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</row>
    <row r="57" spans="4:10" ht="24" customHeight="1">
      <c r="D57" s="31" t="s">
        <v>18</v>
      </c>
      <c r="E57" s="29"/>
      <c r="F57" s="29"/>
      <c r="G57" s="31"/>
      <c r="H57" s="32" t="s">
        <v>19</v>
      </c>
      <c r="I57" s="32"/>
      <c r="J57" s="32"/>
    </row>
    <row r="58" spans="4:10" ht="24" customHeight="1">
      <c r="D58" s="33" t="s">
        <v>14</v>
      </c>
      <c r="E58" s="29"/>
      <c r="F58" s="29"/>
      <c r="G58" s="31"/>
      <c r="H58" s="32" t="s">
        <v>16</v>
      </c>
      <c r="I58" s="32"/>
      <c r="J58" s="32"/>
    </row>
    <row r="59" spans="4:10" ht="24" customHeight="1">
      <c r="D59" s="33" t="s">
        <v>15</v>
      </c>
      <c r="E59" s="29"/>
      <c r="F59" s="29"/>
      <c r="G59" s="31"/>
      <c r="H59" s="32" t="s">
        <v>17</v>
      </c>
      <c r="I59" s="32"/>
      <c r="J59" s="32"/>
    </row>
    <row r="60" spans="4:10" ht="24" customHeight="1">
      <c r="D60" s="33"/>
      <c r="E60" s="29"/>
      <c r="F60" s="29"/>
      <c r="G60" s="31"/>
      <c r="H60" s="32"/>
      <c r="I60" s="32"/>
      <c r="J60" s="32"/>
    </row>
    <row r="61" spans="4:10" ht="24" customHeight="1">
      <c r="D61" s="65"/>
      <c r="E61" s="65"/>
      <c r="F61" s="65"/>
      <c r="G61" s="65"/>
      <c r="H61" s="65"/>
      <c r="I61" s="65"/>
      <c r="J61" s="32"/>
    </row>
    <row r="62" spans="4:10" ht="24" customHeight="1">
      <c r="D62" s="66"/>
      <c r="E62" s="66"/>
      <c r="F62" s="66"/>
      <c r="G62" s="66"/>
      <c r="H62" s="66"/>
      <c r="I62" s="66"/>
      <c r="J62" s="4"/>
    </row>
    <row r="63" spans="4:10" ht="24" customHeight="1">
      <c r="D63" s="7"/>
      <c r="E63" s="6"/>
      <c r="F63" s="3"/>
      <c r="G63" s="3"/>
      <c r="H63" s="4"/>
      <c r="I63" s="4"/>
      <c r="J63" s="4"/>
    </row>
    <row r="64" spans="4:10" ht="24" customHeight="1">
      <c r="D64" s="7"/>
      <c r="E64" s="6"/>
      <c r="F64" s="3"/>
      <c r="G64" s="3"/>
      <c r="H64" s="4"/>
      <c r="I64" s="4"/>
      <c r="J64" s="4"/>
    </row>
    <row r="65" spans="4:10" ht="24" customHeight="1">
      <c r="D65" s="5"/>
      <c r="E65" s="6"/>
      <c r="F65" s="3"/>
      <c r="G65" s="3"/>
      <c r="H65" s="4"/>
      <c r="I65" s="4"/>
      <c r="J65" s="4"/>
    </row>
    <row r="66" spans="4:10" ht="24" customHeight="1">
      <c r="D66" s="67"/>
      <c r="E66" s="67"/>
      <c r="F66" s="67"/>
      <c r="G66" s="67"/>
      <c r="H66" s="67"/>
      <c r="I66" s="67"/>
      <c r="J66" s="67"/>
    </row>
    <row r="67" spans="4:10" ht="24" customHeight="1">
      <c r="D67" s="68"/>
      <c r="E67" s="68"/>
      <c r="F67" s="68"/>
      <c r="G67" s="68"/>
      <c r="H67" s="68"/>
      <c r="I67" s="68"/>
      <c r="J67" s="68"/>
    </row>
    <row r="68" spans="4:10" ht="24" customHeight="1">
      <c r="D68" s="64"/>
      <c r="E68" s="64"/>
      <c r="F68" s="64"/>
      <c r="G68" s="64"/>
      <c r="H68" s="64"/>
      <c r="I68" s="64"/>
      <c r="J68" s="64"/>
    </row>
    <row r="69" spans="4:10" ht="24" customHeight="1">
      <c r="D69" s="64"/>
      <c r="E69" s="64"/>
      <c r="F69" s="64"/>
      <c r="G69" s="64"/>
      <c r="H69" s="64"/>
      <c r="I69" s="64"/>
      <c r="J69" s="64"/>
    </row>
    <row r="70" spans="4:10" ht="24" customHeight="1">
      <c r="D70" s="64"/>
      <c r="E70" s="64"/>
      <c r="F70" s="64"/>
      <c r="G70" s="64"/>
      <c r="H70" s="64"/>
      <c r="I70" s="64"/>
      <c r="J70" s="64"/>
    </row>
    <row r="71" spans="4:10" ht="20.25">
      <c r="D71" s="64"/>
      <c r="E71" s="64"/>
      <c r="F71" s="64"/>
      <c r="G71" s="64"/>
      <c r="H71" s="64"/>
      <c r="I71" s="64"/>
      <c r="J71" s="64"/>
    </row>
    <row r="72" spans="4:10" ht="12.75">
      <c r="D72" s="10"/>
      <c r="E72" s="10"/>
      <c r="F72" s="10"/>
      <c r="G72" s="10"/>
      <c r="H72" s="10"/>
      <c r="I72" s="10"/>
      <c r="J72" s="10"/>
    </row>
    <row r="73" spans="4:10" ht="12.75">
      <c r="D73" s="10"/>
      <c r="E73" s="10"/>
      <c r="F73" s="10"/>
      <c r="G73" s="10"/>
      <c r="H73" s="10"/>
      <c r="I73" s="10"/>
      <c r="J73" s="10"/>
    </row>
    <row r="74" spans="4:10" ht="12.75">
      <c r="D74" s="10"/>
      <c r="E74" s="10"/>
      <c r="F74" s="10"/>
      <c r="G74" s="10"/>
      <c r="H74" s="10"/>
      <c r="I74" s="10"/>
      <c r="J74" s="10"/>
    </row>
    <row r="75" spans="4:10" ht="12.75">
      <c r="D75" s="10"/>
      <c r="E75" s="10"/>
      <c r="F75" s="10"/>
      <c r="G75" s="10"/>
      <c r="H75" s="10"/>
      <c r="I75" s="10"/>
      <c r="J75" s="10"/>
    </row>
    <row r="76" spans="4:10" ht="12.75">
      <c r="D76" s="10"/>
      <c r="E76" s="10"/>
      <c r="F76" s="10"/>
      <c r="G76" s="10"/>
      <c r="H76" s="10"/>
      <c r="I76" s="10"/>
      <c r="J76" s="10"/>
    </row>
    <row r="77" spans="4:10" ht="12.75">
      <c r="D77" s="10"/>
      <c r="E77" s="10"/>
      <c r="F77" s="10"/>
      <c r="G77" s="10"/>
      <c r="H77" s="10"/>
      <c r="I77" s="10"/>
      <c r="J77" s="10"/>
    </row>
    <row r="78" spans="4:10" ht="12.75">
      <c r="D78" s="10"/>
      <c r="E78" s="10"/>
      <c r="F78" s="10"/>
      <c r="G78" s="10"/>
      <c r="H78" s="10"/>
      <c r="I78" s="10"/>
      <c r="J78" s="10"/>
    </row>
    <row r="79" spans="4:10" ht="12.75">
      <c r="D79" s="10"/>
      <c r="E79" s="10"/>
      <c r="F79" s="10"/>
      <c r="G79" s="10"/>
      <c r="H79" s="10"/>
      <c r="I79" s="10"/>
      <c r="J79" s="10"/>
    </row>
    <row r="80" spans="4:10" ht="12.75">
      <c r="D80" s="10"/>
      <c r="E80" s="10"/>
      <c r="F80" s="10"/>
      <c r="G80" s="10"/>
      <c r="H80" s="10"/>
      <c r="I80" s="10"/>
      <c r="J80" s="10"/>
    </row>
    <row r="81" spans="4:10" ht="12.75">
      <c r="D81" s="10"/>
      <c r="E81" s="10"/>
      <c r="F81" s="10"/>
      <c r="G81" s="10"/>
      <c r="H81" s="10"/>
      <c r="I81" s="10"/>
      <c r="J81" s="10"/>
    </row>
    <row r="82" spans="4:10" ht="12.75">
      <c r="D82" s="10"/>
      <c r="E82" s="10"/>
      <c r="F82" s="10"/>
      <c r="G82" s="10"/>
      <c r="H82" s="10"/>
      <c r="I82" s="10"/>
      <c r="J82" s="10"/>
    </row>
    <row r="83" spans="4:10" ht="12.75">
      <c r="D83" s="10"/>
      <c r="E83" s="10"/>
      <c r="F83" s="10"/>
      <c r="G83" s="10"/>
      <c r="H83" s="10"/>
      <c r="I83" s="10"/>
      <c r="J83" s="10"/>
    </row>
    <row r="102" ht="13.5" thickBot="1"/>
    <row r="103" ht="15">
      <c r="D103" s="2"/>
    </row>
  </sheetData>
  <sheetProtection/>
  <mergeCells count="16">
    <mergeCell ref="D70:J70"/>
    <mergeCell ref="D71:J71"/>
    <mergeCell ref="D61:I61"/>
    <mergeCell ref="D62:I62"/>
    <mergeCell ref="D66:J66"/>
    <mergeCell ref="D67:J67"/>
    <mergeCell ref="D68:J68"/>
    <mergeCell ref="D69:J69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Usuario</cp:lastModifiedBy>
  <cp:lastPrinted>2024-03-12T16:01:03Z</cp:lastPrinted>
  <dcterms:created xsi:type="dcterms:W3CDTF">2006-07-11T17:39:34Z</dcterms:created>
  <dcterms:modified xsi:type="dcterms:W3CDTF">2024-03-12T16:02:25Z</dcterms:modified>
  <cp:category/>
  <cp:version/>
  <cp:contentType/>
  <cp:contentStatus/>
</cp:coreProperties>
</file>