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GENES\Desktop\TRABAJADO 2023\"/>
    </mc:Choice>
  </mc:AlternateContent>
  <xr:revisionPtr revIDLastSave="0" documentId="13_ncr:1_{25D2A5F0-F0AF-4FFC-9247-0C696FC11FD4}" xr6:coauthVersionLast="47" xr6:coauthVersionMax="47" xr10:uidLastSave="{00000000-0000-0000-0000-000000000000}"/>
  <bookViews>
    <workbookView xWindow="-120" yWindow="-120" windowWidth="20730" windowHeight="11160" xr2:uid="{E97D18A6-4D82-4CE0-B2D6-4C2308D8B00B}"/>
  </bookViews>
  <sheets>
    <sheet name="Hoja1 (2)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4" l="1"/>
  <c r="E20" i="4"/>
  <c r="E25" i="4"/>
  <c r="E30" i="4"/>
  <c r="E34" i="4"/>
  <c r="E42" i="4"/>
  <c r="E167" i="4" s="1"/>
  <c r="E55" i="4"/>
  <c r="E61" i="4"/>
  <c r="E69" i="4"/>
  <c r="E75" i="4"/>
  <c r="E81" i="4"/>
  <c r="E102" i="4"/>
  <c r="E113" i="4"/>
  <c r="E123" i="4"/>
  <c r="E131" i="4"/>
  <c r="E143" i="4"/>
  <c r="E151" i="4"/>
  <c r="E159" i="4"/>
  <c r="E165" i="4"/>
</calcChain>
</file>

<file path=xl/sharedStrings.xml><?xml version="1.0" encoding="utf-8"?>
<sst xmlns="http://schemas.openxmlformats.org/spreadsheetml/2006/main" count="194" uniqueCount="106">
  <si>
    <t>FECHA</t>
  </si>
  <si>
    <t>NOMBRE PROVEEDOR</t>
  </si>
  <si>
    <t>MONTO FACTURADO</t>
  </si>
  <si>
    <t>NÚM. FACTURA</t>
  </si>
  <si>
    <t>DIRECCIÓN DE FISCALIZACIÓN Y CONTROL</t>
  </si>
  <si>
    <t>CONCEPTO DE COMPRA</t>
  </si>
  <si>
    <t>ERIKGAS DEL2000</t>
  </si>
  <si>
    <t>SEAN DOMINICANA</t>
  </si>
  <si>
    <t>MEDICAMENTO</t>
  </si>
  <si>
    <t>SUED &amp; FARGESA</t>
  </si>
  <si>
    <t>MAT GAST. LABORATORIO</t>
  </si>
  <si>
    <t>MEDICAMENTOS</t>
  </si>
  <si>
    <t>GRUPO FARMACEUTICO CAR-M</t>
  </si>
  <si>
    <t>MED MAT GAST MED</t>
  </si>
  <si>
    <t>MAT GAST MEDICO</t>
  </si>
  <si>
    <t>HEMOTEST</t>
  </si>
  <si>
    <t>MAT GAST LAB</t>
  </si>
  <si>
    <t>IMPRESORA TIEMPO</t>
  </si>
  <si>
    <t>MAT IMPRESOS</t>
  </si>
  <si>
    <t>TECNOLOGIA CEBALLOS</t>
  </si>
  <si>
    <t>MAT GAST OFICINA</t>
  </si>
  <si>
    <t>EXSERCON</t>
  </si>
  <si>
    <t>BIO WIN</t>
  </si>
  <si>
    <t>CARY INDUSTRIAL</t>
  </si>
  <si>
    <t>MAT GAST LAVANDERIA</t>
  </si>
  <si>
    <t>LEROMED PHARMA</t>
  </si>
  <si>
    <t>BIO NUCLEAR</t>
  </si>
  <si>
    <t>PRODUCTOS CANO</t>
  </si>
  <si>
    <t>SUMINISTRO DE PAN</t>
  </si>
  <si>
    <t>MAT GAST LIMPIEZA</t>
  </si>
  <si>
    <t>OXIGENO MEDICO</t>
  </si>
  <si>
    <t>AIR LIQUIDE</t>
  </si>
  <si>
    <t>SUPLIDORA DE CARNES Y EMBUTIDOS EL ANILLO</t>
  </si>
  <si>
    <t>ALIMENTOS</t>
  </si>
  <si>
    <t>PROQUIA</t>
  </si>
  <si>
    <t>SAN MIGUEL</t>
  </si>
  <si>
    <t>MANTENIMIENTO ASCENSORES</t>
  </si>
  <si>
    <t>MEJIA ARCALA</t>
  </si>
  <si>
    <t>GESTIONES SANITARIAS</t>
  </si>
  <si>
    <t>FARACH</t>
  </si>
  <si>
    <t>MORAMI</t>
  </si>
  <si>
    <t>P &amp; D RECYCLING</t>
  </si>
  <si>
    <t>RECOGIDA RESIDUOS SOLIDOS</t>
  </si>
  <si>
    <t>BELLO LAB</t>
  </si>
  <si>
    <t>MERPROV</t>
  </si>
  <si>
    <t>ICU SOLUCIONES EMPRESARIALES</t>
  </si>
  <si>
    <t>ALQUILER IMPRESORAS</t>
  </si>
  <si>
    <t>TROPIGAS</t>
  </si>
  <si>
    <t>GAS LAVANDERIA</t>
  </si>
  <si>
    <t xml:space="preserve"> MAT GAST MED</t>
  </si>
  <si>
    <t>SERVICIOS HOSPITALARIOS</t>
  </si>
  <si>
    <t>R &amp; R MEDIC</t>
  </si>
  <si>
    <t>MAT GAS LIMPIEZA</t>
  </si>
  <si>
    <t>LABORATORIO PRIMELAB</t>
  </si>
  <si>
    <t>ANALITICAS A PACIENTES</t>
  </si>
  <si>
    <t>MAT GAST ALIMENTOS</t>
  </si>
  <si>
    <t>ANALISIS MUESTRA DE AGUA Y ALIMENTOS</t>
  </si>
  <si>
    <t>FARMAVANZ</t>
  </si>
  <si>
    <t>MAT GAST LABORATORIO</t>
  </si>
  <si>
    <t>COMBUSTIBLE PLANTA ELECTRICA</t>
  </si>
  <si>
    <t>A&amp;S IMPORTADORA MEDICA</t>
  </si>
  <si>
    <t>GRUPO ALASKA</t>
  </si>
  <si>
    <t>CONSUMO AGUA</t>
  </si>
  <si>
    <t>BIO NOVA</t>
  </si>
  <si>
    <t xml:space="preserve">CONSTRUCTORA ALCANTARA HERMANOS </t>
  </si>
  <si>
    <t>MEDICAMENTO Y MAT GAST MED</t>
  </si>
  <si>
    <t>LAB PLUS</t>
  </si>
  <si>
    <t>COMPROMISO DE DEUDAS AL 31 DE JULIO 2023</t>
  </si>
  <si>
    <t>MAT GAST MED</t>
  </si>
  <si>
    <t>OSIRIS</t>
  </si>
  <si>
    <t>FARMACO INTERNACIONAL</t>
  </si>
  <si>
    <t>INGSERSSA</t>
  </si>
  <si>
    <t>MANTENIMIENTO SONOGRAFOS</t>
  </si>
  <si>
    <t>COMPRA MED</t>
  </si>
  <si>
    <t>HHYR</t>
  </si>
  <si>
    <t>IMPRESIONES DIGITAL</t>
  </si>
  <si>
    <t>CONFECCION LETREROS</t>
  </si>
  <si>
    <t>D NUBALI PEST CONTROL</t>
  </si>
  <si>
    <t>FUMIGACION</t>
  </si>
  <si>
    <t>PAPELERIA E IMPRESOS CRISHOAN</t>
  </si>
  <si>
    <t>QUIMICO TECNICA INDUSTRIAL</t>
  </si>
  <si>
    <t>DINAMED</t>
  </si>
  <si>
    <t>SHOWTECH</t>
  </si>
  <si>
    <t>CORONA FUNEBRE</t>
  </si>
  <si>
    <t>TEIRESUPLY MARTINEZ</t>
  </si>
  <si>
    <t>RENTA EQUIPOS</t>
  </si>
  <si>
    <t>REP.EQUIPOS</t>
  </si>
  <si>
    <t>INSTALACION A/A</t>
  </si>
  <si>
    <t>INVERSIONES SOLUGAMA</t>
  </si>
  <si>
    <t>LIMPIEZA TRAMPA DE GRASA Y DRENAJE</t>
  </si>
  <si>
    <t>PROVENTAX</t>
  </si>
  <si>
    <t>MAT GAS LIMPIEZA (fundas)</t>
  </si>
  <si>
    <t>COMPRA UPS</t>
  </si>
  <si>
    <t>COMPRA ZAFACONES</t>
  </si>
  <si>
    <t>TOTAL</t>
  </si>
  <si>
    <t>Lic. Digna De la Rosa</t>
  </si>
  <si>
    <t>Lic.Valentina Garcia</t>
  </si>
  <si>
    <t>Lic. Reolinda A. Feliz.</t>
  </si>
  <si>
    <t>Enc. De Cuentas Por Pagar</t>
  </si>
  <si>
    <t>Contadora</t>
  </si>
  <si>
    <t>Sub-Directora Administrativa</t>
  </si>
  <si>
    <t>SANGRE DE CARNERO</t>
  </si>
  <si>
    <t>MAT GAST LIMPIEZA               (FUNDAS)</t>
  </si>
  <si>
    <t>UTILE MEDICO</t>
  </si>
  <si>
    <t>ADQUISICION A/A</t>
  </si>
  <si>
    <t>COMBUSTIBLE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</si>
</sst>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43" fontId="0" fillId="0" borderId="2" xfId="0" applyNumberFormat="1" applyBorder="1"/>
    <xf numFmtId="0" fontId="0" fillId="2" borderId="0" xfId="0" applyFill="1"/>
    <xf numFmtId="14" fontId="0" fillId="0" borderId="2" xfId="0" applyNumberFormat="1" applyBorder="1"/>
    <xf numFmtId="0" fontId="0" fillId="3" borderId="1" xfId="0" applyFill="1" applyBorder="1"/>
    <xf numFmtId="0" fontId="0" fillId="3" borderId="0" xfId="0" applyFill="1"/>
    <xf numFmtId="14" fontId="0" fillId="0" borderId="0" xfId="0" applyNumberFormat="1"/>
    <xf numFmtId="0" fontId="1" fillId="0" borderId="1" xfId="0" applyFont="1" applyBorder="1"/>
    <xf numFmtId="43" fontId="1" fillId="0" borderId="1" xfId="0" applyNumberFormat="1" applyFont="1" applyBorder="1"/>
    <xf numFmtId="0" fontId="3" fillId="0" borderId="0" xfId="0" applyFont="1"/>
    <xf numFmtId="14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/>
    <xf numFmtId="0" fontId="4" fillId="0" borderId="0" xfId="0" applyFont="1"/>
    <xf numFmtId="43" fontId="1" fillId="0" borderId="1" xfId="0" applyNumberFormat="1" applyFont="1" applyBorder="1" applyAlignment="1">
      <alignment wrapText="1"/>
    </xf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365700</xdr:colOff>
      <xdr:row>0</xdr:row>
      <xdr:rowOff>11759</xdr:rowOff>
    </xdr:from>
    <xdr:to>
      <xdr:col>4</xdr:col>
      <xdr:colOff>952500</xdr:colOff>
      <xdr:row>5</xdr:row>
      <xdr:rowOff>176388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C63D1D-1DD1-4752-83AE-925E30EDF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9589" y="11759"/>
          <a:ext cx="2362448" cy="11171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555272</xdr:colOff>
      <xdr:row>4</xdr:row>
      <xdr:rowOff>70556</xdr:rowOff>
    </xdr:to>
    <xdr:pic>
      <xdr:nvPicPr>
        <xdr:cNvPr id="3" name="Imagen 2" descr="Hospital Universitario Maternidad Nuestra Señora de la ...">
          <a:extLst>
            <a:ext uri="{FF2B5EF4-FFF2-40B4-BE49-F238E27FC236}">
              <a16:creationId xmlns:a16="http://schemas.microsoft.com/office/drawing/2014/main" id="{46281CB6-2C45-4D63-8118-014A4B9A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495550" cy="8231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34D5-1B49-4523-9A99-09929AB455A5}">
  <dimension ref="A5:F182"/>
  <sheetViews>
    <sheetView tabSelected="1" zoomScale="81" zoomScaleNormal="81" workbookViewId="0">
      <selection activeCell="H7" sqref="H7"/>
    </sheetView>
  </sheetViews>
  <sheetFormatPr baseColWidth="10" defaultRowHeight="15" x14ac:dyDescent="0.25"/>
  <cols>
    <col min="1" max="1" width="14" customWidth="1"/>
    <col min="2" max="2" width="15.140625" bestFit="1" customWidth="1"/>
    <col min="3" max="3" width="35.42578125" customWidth="1"/>
    <col min="4" max="4" width="26.7109375" customWidth="1"/>
    <col min="5" max="5" width="14.42578125" customWidth="1"/>
  </cols>
  <sheetData>
    <row r="5" spans="1:5" ht="15.75" x14ac:dyDescent="0.25">
      <c r="A5" s="25" t="s">
        <v>67</v>
      </c>
      <c r="B5" s="25"/>
      <c r="C5" s="25"/>
      <c r="D5" s="25"/>
      <c r="E5" s="20"/>
    </row>
    <row r="6" spans="1:5" ht="15.75" x14ac:dyDescent="0.25">
      <c r="A6" s="26" t="s">
        <v>4</v>
      </c>
      <c r="B6" s="26"/>
      <c r="C6" s="26"/>
      <c r="D6" s="26"/>
      <c r="E6" s="20"/>
    </row>
    <row r="7" spans="1:5" x14ac:dyDescent="0.25">
      <c r="A7" s="34" t="s">
        <v>0</v>
      </c>
      <c r="B7" s="34" t="s">
        <v>3</v>
      </c>
      <c r="C7" s="34" t="s">
        <v>1</v>
      </c>
      <c r="D7" s="35" t="s">
        <v>5</v>
      </c>
      <c r="E7" s="34" t="s">
        <v>2</v>
      </c>
    </row>
    <row r="8" spans="1:5" x14ac:dyDescent="0.25">
      <c r="A8" s="34"/>
      <c r="B8" s="34"/>
      <c r="C8" s="34"/>
      <c r="D8" s="36"/>
      <c r="E8" s="34"/>
    </row>
    <row r="9" spans="1:5" x14ac:dyDescent="0.25">
      <c r="A9" s="22"/>
      <c r="B9" s="23"/>
      <c r="C9" s="23"/>
      <c r="D9" s="23"/>
      <c r="E9" s="24"/>
    </row>
    <row r="10" spans="1:5" x14ac:dyDescent="0.25">
      <c r="A10" s="2">
        <v>45117</v>
      </c>
      <c r="B10">
        <v>1418</v>
      </c>
      <c r="C10" s="1" t="s">
        <v>60</v>
      </c>
      <c r="D10" s="1" t="s">
        <v>68</v>
      </c>
      <c r="E10" s="14">
        <v>19824</v>
      </c>
    </row>
    <row r="11" spans="1:5" x14ac:dyDescent="0.25">
      <c r="A11" s="22"/>
      <c r="B11" s="23"/>
      <c r="C11" s="23"/>
      <c r="D11" s="23"/>
      <c r="E11" s="24"/>
    </row>
    <row r="12" spans="1:5" x14ac:dyDescent="0.25">
      <c r="A12" s="2">
        <v>45135</v>
      </c>
      <c r="B12" s="1">
        <v>92235</v>
      </c>
      <c r="C12" s="1" t="s">
        <v>31</v>
      </c>
      <c r="D12" s="1" t="s">
        <v>30</v>
      </c>
      <c r="E12" s="14">
        <v>829382.82</v>
      </c>
    </row>
    <row r="13" spans="1:5" x14ac:dyDescent="0.25">
      <c r="A13" s="22"/>
      <c r="B13" s="23"/>
      <c r="C13" s="23"/>
      <c r="D13" s="23"/>
      <c r="E13" s="24"/>
    </row>
    <row r="14" spans="1:5" x14ac:dyDescent="0.25">
      <c r="A14" s="2">
        <v>45112</v>
      </c>
      <c r="B14" s="1">
        <v>2491</v>
      </c>
      <c r="C14" s="10" t="s">
        <v>43</v>
      </c>
      <c r="D14" s="10" t="s">
        <v>16</v>
      </c>
      <c r="E14" s="4">
        <v>104610</v>
      </c>
    </row>
    <row r="15" spans="1:5" x14ac:dyDescent="0.25">
      <c r="A15" s="2">
        <v>45117</v>
      </c>
      <c r="B15" s="1">
        <v>2492</v>
      </c>
      <c r="C15" s="10" t="s">
        <v>43</v>
      </c>
      <c r="D15" s="10" t="s">
        <v>16</v>
      </c>
      <c r="E15" s="4">
        <v>130742.82</v>
      </c>
    </row>
    <row r="16" spans="1:5" x14ac:dyDescent="0.25">
      <c r="A16" s="2">
        <v>45117</v>
      </c>
      <c r="B16" s="1">
        <v>2493</v>
      </c>
      <c r="C16" s="10" t="s">
        <v>43</v>
      </c>
      <c r="D16" s="10" t="s">
        <v>16</v>
      </c>
      <c r="E16" s="4">
        <v>25443</v>
      </c>
    </row>
    <row r="17" spans="1:5" x14ac:dyDescent="0.25">
      <c r="A17" s="2">
        <v>45125</v>
      </c>
      <c r="B17" s="1">
        <v>2495</v>
      </c>
      <c r="C17" s="10" t="s">
        <v>43</v>
      </c>
      <c r="D17" s="10" t="s">
        <v>16</v>
      </c>
      <c r="E17" s="4">
        <v>34897.480000000003</v>
      </c>
    </row>
    <row r="18" spans="1:5" x14ac:dyDescent="0.25">
      <c r="A18" s="2">
        <v>45125</v>
      </c>
      <c r="B18" s="1">
        <v>2497</v>
      </c>
      <c r="C18" s="10" t="s">
        <v>43</v>
      </c>
      <c r="D18" s="10" t="s">
        <v>16</v>
      </c>
      <c r="E18" s="4">
        <v>30308.3</v>
      </c>
    </row>
    <row r="19" spans="1:5" x14ac:dyDescent="0.25">
      <c r="A19" s="2">
        <v>45128</v>
      </c>
      <c r="B19" s="1">
        <v>2499</v>
      </c>
      <c r="C19" s="10" t="s">
        <v>43</v>
      </c>
      <c r="D19" s="10" t="s">
        <v>16</v>
      </c>
      <c r="E19" s="4">
        <v>448268.44</v>
      </c>
    </row>
    <row r="20" spans="1:5" x14ac:dyDescent="0.25">
      <c r="A20" s="22"/>
      <c r="B20" s="23"/>
      <c r="C20" s="23"/>
      <c r="D20" s="24"/>
      <c r="E20" s="14">
        <f>SUM(E14:E19)</f>
        <v>774270.04</v>
      </c>
    </row>
    <row r="21" spans="1:5" x14ac:dyDescent="0.25">
      <c r="A21" s="22"/>
      <c r="B21" s="23"/>
      <c r="C21" s="23"/>
      <c r="D21" s="23"/>
      <c r="E21" s="24"/>
    </row>
    <row r="22" spans="1:5" x14ac:dyDescent="0.25">
      <c r="A22" s="2">
        <v>45117</v>
      </c>
      <c r="B22" s="1">
        <v>40840</v>
      </c>
      <c r="C22" s="1" t="s">
        <v>63</v>
      </c>
      <c r="D22" s="1" t="s">
        <v>16</v>
      </c>
      <c r="E22" s="4">
        <v>130312</v>
      </c>
    </row>
    <row r="23" spans="1:5" x14ac:dyDescent="0.25">
      <c r="A23" s="2">
        <v>45128</v>
      </c>
      <c r="B23" s="1">
        <v>41219</v>
      </c>
      <c r="C23" s="1" t="s">
        <v>63</v>
      </c>
      <c r="D23" s="1" t="s">
        <v>16</v>
      </c>
      <c r="E23" s="4">
        <v>10856</v>
      </c>
    </row>
    <row r="24" spans="1:5" x14ac:dyDescent="0.25">
      <c r="A24" s="2">
        <v>45132</v>
      </c>
      <c r="B24" s="1">
        <v>41278</v>
      </c>
      <c r="C24" s="1" t="s">
        <v>63</v>
      </c>
      <c r="D24" s="1" t="s">
        <v>16</v>
      </c>
      <c r="E24" s="4">
        <v>76067</v>
      </c>
    </row>
    <row r="25" spans="1:5" x14ac:dyDescent="0.25">
      <c r="A25" s="22"/>
      <c r="B25" s="23"/>
      <c r="C25" s="23"/>
      <c r="D25" s="24"/>
      <c r="E25" s="14">
        <f>SUM(E22:E24)</f>
        <v>217235</v>
      </c>
    </row>
    <row r="26" spans="1:5" x14ac:dyDescent="0.25">
      <c r="A26" s="22"/>
      <c r="B26" s="23"/>
      <c r="C26" s="23"/>
      <c r="D26" s="23"/>
      <c r="E26" s="24"/>
    </row>
    <row r="27" spans="1:5" x14ac:dyDescent="0.25">
      <c r="A27" s="2">
        <v>45124</v>
      </c>
      <c r="B27" s="1">
        <v>9000004100</v>
      </c>
      <c r="C27" s="1" t="s">
        <v>26</v>
      </c>
      <c r="D27" s="1" t="s">
        <v>58</v>
      </c>
      <c r="E27" s="4">
        <v>115709.91</v>
      </c>
    </row>
    <row r="28" spans="1:5" x14ac:dyDescent="0.25">
      <c r="A28" s="2">
        <v>45125</v>
      </c>
      <c r="B28" s="1">
        <v>9000004353</v>
      </c>
      <c r="C28" s="1" t="s">
        <v>26</v>
      </c>
      <c r="D28" s="1" t="s">
        <v>66</v>
      </c>
      <c r="E28" s="4">
        <v>17700</v>
      </c>
    </row>
    <row r="29" spans="1:5" x14ac:dyDescent="0.25">
      <c r="A29" s="2">
        <v>45131</v>
      </c>
      <c r="B29" s="1">
        <v>9000004801</v>
      </c>
      <c r="C29" s="1" t="s">
        <v>26</v>
      </c>
      <c r="D29" s="1" t="s">
        <v>16</v>
      </c>
      <c r="E29" s="4">
        <v>21930</v>
      </c>
    </row>
    <row r="30" spans="1:5" x14ac:dyDescent="0.25">
      <c r="A30" s="22"/>
      <c r="B30" s="23"/>
      <c r="C30" s="23"/>
      <c r="D30" s="24"/>
      <c r="E30" s="14">
        <f>SUM(E27:E29)</f>
        <v>155339.91</v>
      </c>
    </row>
    <row r="31" spans="1:5" x14ac:dyDescent="0.25">
      <c r="A31" s="22"/>
      <c r="B31" s="23"/>
      <c r="C31" s="23"/>
      <c r="D31" s="23"/>
      <c r="E31" s="24"/>
    </row>
    <row r="32" spans="1:5" x14ac:dyDescent="0.25">
      <c r="A32" s="2">
        <v>45118</v>
      </c>
      <c r="B32" s="1">
        <v>1898</v>
      </c>
      <c r="C32" s="1" t="s">
        <v>22</v>
      </c>
      <c r="D32" s="3" t="s">
        <v>101</v>
      </c>
      <c r="E32" s="4">
        <v>5750</v>
      </c>
    </row>
    <row r="33" spans="1:5" x14ac:dyDescent="0.25">
      <c r="A33" s="2">
        <v>45134</v>
      </c>
      <c r="B33" s="1">
        <v>1910</v>
      </c>
      <c r="C33" s="1" t="s">
        <v>22</v>
      </c>
      <c r="D33" s="1" t="s">
        <v>16</v>
      </c>
      <c r="E33" s="4">
        <v>5750</v>
      </c>
    </row>
    <row r="34" spans="1:5" x14ac:dyDescent="0.25">
      <c r="A34" s="22"/>
      <c r="B34" s="23"/>
      <c r="C34" s="23"/>
      <c r="D34" s="24"/>
      <c r="E34" s="14">
        <f>SUM(E32:E33)</f>
        <v>11500</v>
      </c>
    </row>
    <row r="35" spans="1:5" x14ac:dyDescent="0.25">
      <c r="A35" s="22"/>
      <c r="B35" s="23"/>
      <c r="C35" s="23"/>
      <c r="D35" s="23"/>
      <c r="E35" s="24"/>
    </row>
    <row r="36" spans="1:5" x14ac:dyDescent="0.25">
      <c r="A36" s="2">
        <v>45112</v>
      </c>
      <c r="B36" s="1">
        <v>113620</v>
      </c>
      <c r="C36" s="1" t="s">
        <v>23</v>
      </c>
      <c r="D36" s="1" t="s">
        <v>24</v>
      </c>
      <c r="E36" s="14">
        <v>166157.85999999999</v>
      </c>
    </row>
    <row r="37" spans="1:5" x14ac:dyDescent="0.25">
      <c r="A37" s="22"/>
      <c r="B37" s="23"/>
      <c r="C37" s="23"/>
      <c r="D37" s="23"/>
      <c r="E37" s="24"/>
    </row>
    <row r="38" spans="1:5" x14ac:dyDescent="0.25">
      <c r="A38" s="2">
        <v>45118</v>
      </c>
      <c r="B38" s="1">
        <v>2975</v>
      </c>
      <c r="C38" s="1" t="s">
        <v>73</v>
      </c>
      <c r="D38" s="1" t="s">
        <v>68</v>
      </c>
      <c r="E38" s="14">
        <v>12508</v>
      </c>
    </row>
    <row r="39" spans="1:5" x14ac:dyDescent="0.25">
      <c r="A39" s="22"/>
      <c r="B39" s="23"/>
      <c r="C39" s="23"/>
      <c r="D39" s="23"/>
      <c r="E39" s="24"/>
    </row>
    <row r="40" spans="1:5" ht="30" x14ac:dyDescent="0.25">
      <c r="A40" s="2">
        <v>45128</v>
      </c>
      <c r="B40" s="1">
        <v>500000064</v>
      </c>
      <c r="C40" s="3" t="s">
        <v>64</v>
      </c>
      <c r="D40" s="1" t="s">
        <v>87</v>
      </c>
      <c r="E40" s="4">
        <v>72358.14</v>
      </c>
    </row>
    <row r="41" spans="1:5" ht="30" x14ac:dyDescent="0.25">
      <c r="A41" s="2">
        <v>45128</v>
      </c>
      <c r="B41" s="1">
        <v>500000065</v>
      </c>
      <c r="C41" s="3" t="s">
        <v>64</v>
      </c>
      <c r="D41" s="1" t="s">
        <v>104</v>
      </c>
      <c r="E41" s="4">
        <v>243353.28</v>
      </c>
    </row>
    <row r="42" spans="1:5" x14ac:dyDescent="0.25">
      <c r="A42" s="22"/>
      <c r="B42" s="23"/>
      <c r="C42" s="23"/>
      <c r="D42" s="24"/>
      <c r="E42" s="14">
        <f>SUM(E40:E41)</f>
        <v>315711.42</v>
      </c>
    </row>
    <row r="43" spans="1:5" x14ac:dyDescent="0.25">
      <c r="A43" s="22"/>
      <c r="B43" s="23"/>
      <c r="C43" s="23"/>
      <c r="D43" s="23"/>
      <c r="E43" s="24"/>
    </row>
    <row r="44" spans="1:5" x14ac:dyDescent="0.25">
      <c r="A44" s="2">
        <v>45108</v>
      </c>
      <c r="B44" s="1">
        <v>70</v>
      </c>
      <c r="C44" s="1" t="s">
        <v>77</v>
      </c>
      <c r="D44" s="1" t="s">
        <v>78</v>
      </c>
      <c r="E44" s="14">
        <v>54000</v>
      </c>
    </row>
    <row r="45" spans="1:5" x14ac:dyDescent="0.25">
      <c r="A45" s="22"/>
      <c r="B45" s="23"/>
      <c r="C45" s="23"/>
      <c r="D45" s="23"/>
      <c r="E45" s="24"/>
    </row>
    <row r="46" spans="1:5" x14ac:dyDescent="0.25">
      <c r="A46" s="2">
        <v>45119</v>
      </c>
      <c r="B46" s="1">
        <v>17459</v>
      </c>
      <c r="C46" s="1" t="s">
        <v>81</v>
      </c>
      <c r="D46" s="1" t="s">
        <v>13</v>
      </c>
      <c r="E46" s="14">
        <v>38164.519999999997</v>
      </c>
    </row>
    <row r="47" spans="1:5" x14ac:dyDescent="0.25">
      <c r="A47" s="22"/>
      <c r="B47" s="23"/>
      <c r="C47" s="23"/>
      <c r="D47" s="23"/>
      <c r="E47" s="24"/>
    </row>
    <row r="48" spans="1:5" ht="30" x14ac:dyDescent="0.25">
      <c r="A48" s="2"/>
      <c r="B48" s="1">
        <v>7582</v>
      </c>
      <c r="C48" s="1" t="s">
        <v>6</v>
      </c>
      <c r="D48" s="3" t="s">
        <v>59</v>
      </c>
      <c r="E48" s="14">
        <v>110300</v>
      </c>
    </row>
    <row r="49" spans="1:5" x14ac:dyDescent="0.25">
      <c r="A49" s="22"/>
      <c r="B49" s="23"/>
      <c r="C49" s="23"/>
      <c r="D49" s="23"/>
      <c r="E49" s="24"/>
    </row>
    <row r="50" spans="1:5" x14ac:dyDescent="0.25">
      <c r="A50" s="2">
        <v>45119</v>
      </c>
      <c r="B50" s="1">
        <v>704</v>
      </c>
      <c r="C50" s="1" t="s">
        <v>21</v>
      </c>
      <c r="D50" s="1" t="s">
        <v>49</v>
      </c>
      <c r="E50" s="14">
        <v>230100</v>
      </c>
    </row>
    <row r="51" spans="1:5" x14ac:dyDescent="0.25">
      <c r="A51" s="22"/>
      <c r="B51" s="23"/>
      <c r="C51" s="23"/>
      <c r="D51" s="23"/>
      <c r="E51" s="24"/>
    </row>
    <row r="52" spans="1:5" x14ac:dyDescent="0.25">
      <c r="A52" s="2">
        <v>45112</v>
      </c>
      <c r="B52" s="1">
        <v>9400079734</v>
      </c>
      <c r="C52" s="1" t="s">
        <v>39</v>
      </c>
      <c r="D52" s="1" t="s">
        <v>8</v>
      </c>
      <c r="E52" s="4">
        <v>45000</v>
      </c>
    </row>
    <row r="53" spans="1:5" x14ac:dyDescent="0.25">
      <c r="A53" s="2">
        <v>45133</v>
      </c>
      <c r="B53" s="1">
        <v>940008472</v>
      </c>
      <c r="C53" s="1" t="s">
        <v>39</v>
      </c>
      <c r="D53" s="3" t="s">
        <v>8</v>
      </c>
      <c r="E53" s="4">
        <v>20958</v>
      </c>
    </row>
    <row r="54" spans="1:5" x14ac:dyDescent="0.25">
      <c r="A54" s="2">
        <v>45134</v>
      </c>
      <c r="B54" s="1">
        <v>9400084272</v>
      </c>
      <c r="C54" s="1" t="s">
        <v>39</v>
      </c>
      <c r="D54" s="1" t="s">
        <v>8</v>
      </c>
      <c r="E54" s="4">
        <v>20958</v>
      </c>
    </row>
    <row r="55" spans="1:5" x14ac:dyDescent="0.25">
      <c r="A55" s="22"/>
      <c r="B55" s="23"/>
      <c r="C55" s="23"/>
      <c r="D55" s="24"/>
      <c r="E55" s="14">
        <f>SUM(E52:E54)</f>
        <v>86916</v>
      </c>
    </row>
    <row r="56" spans="1:5" x14ac:dyDescent="0.25">
      <c r="A56" s="22"/>
      <c r="B56" s="23"/>
      <c r="C56" s="23"/>
      <c r="D56" s="23"/>
      <c r="E56" s="24"/>
    </row>
    <row r="57" spans="1:5" x14ac:dyDescent="0.25">
      <c r="A57" s="2">
        <v>45131</v>
      </c>
      <c r="B57" s="1">
        <v>750</v>
      </c>
      <c r="C57" s="1" t="s">
        <v>70</v>
      </c>
      <c r="D57" s="1" t="s">
        <v>14</v>
      </c>
      <c r="E57" s="14">
        <v>52198.400000000001</v>
      </c>
    </row>
    <row r="58" spans="1:5" x14ac:dyDescent="0.25">
      <c r="A58" s="22"/>
      <c r="B58" s="23"/>
      <c r="C58" s="23"/>
      <c r="D58" s="23"/>
      <c r="E58" s="24"/>
    </row>
    <row r="59" spans="1:5" x14ac:dyDescent="0.25">
      <c r="A59" s="2">
        <v>45117</v>
      </c>
      <c r="B59" s="1">
        <v>24080</v>
      </c>
      <c r="C59" s="1" t="s">
        <v>57</v>
      </c>
      <c r="D59" s="3" t="s">
        <v>14</v>
      </c>
      <c r="E59" s="4">
        <v>95900.96</v>
      </c>
    </row>
    <row r="60" spans="1:5" x14ac:dyDescent="0.25">
      <c r="A60" s="2">
        <v>45127</v>
      </c>
      <c r="B60" s="1">
        <v>24138</v>
      </c>
      <c r="C60" s="1" t="s">
        <v>57</v>
      </c>
      <c r="D60" s="3" t="s">
        <v>52</v>
      </c>
      <c r="E60" s="4">
        <v>20666.52</v>
      </c>
    </row>
    <row r="61" spans="1:5" x14ac:dyDescent="0.25">
      <c r="A61" s="22"/>
      <c r="B61" s="23"/>
      <c r="C61" s="23"/>
      <c r="D61" s="24"/>
      <c r="E61" s="14">
        <f>SUM(E59:E60)</f>
        <v>116567.48000000001</v>
      </c>
    </row>
    <row r="62" spans="1:5" x14ac:dyDescent="0.25">
      <c r="A62" s="22"/>
      <c r="B62" s="23"/>
      <c r="C62" s="23"/>
      <c r="D62" s="23"/>
      <c r="E62" s="24"/>
    </row>
    <row r="63" spans="1:5" ht="30" x14ac:dyDescent="0.25">
      <c r="A63" s="2">
        <v>45117</v>
      </c>
      <c r="B63" s="1">
        <v>21922</v>
      </c>
      <c r="C63" s="1" t="s">
        <v>38</v>
      </c>
      <c r="D63" s="3" t="s">
        <v>56</v>
      </c>
      <c r="E63" s="14">
        <v>25606</v>
      </c>
    </row>
    <row r="64" spans="1:5" x14ac:dyDescent="0.25">
      <c r="A64" s="22"/>
      <c r="B64" s="23"/>
      <c r="C64" s="23"/>
      <c r="D64" s="23"/>
      <c r="E64" s="24"/>
    </row>
    <row r="65" spans="1:6" x14ac:dyDescent="0.25">
      <c r="A65" s="2">
        <v>45134</v>
      </c>
      <c r="B65" s="1">
        <v>420005464</v>
      </c>
      <c r="C65" s="1" t="s">
        <v>61</v>
      </c>
      <c r="D65" s="1" t="s">
        <v>62</v>
      </c>
      <c r="E65" s="14">
        <v>8631</v>
      </c>
    </row>
    <row r="66" spans="1:6" x14ac:dyDescent="0.25">
      <c r="A66" s="22"/>
      <c r="B66" s="23"/>
      <c r="C66" s="23"/>
      <c r="D66" s="23"/>
      <c r="E66" s="24"/>
    </row>
    <row r="67" spans="1:6" x14ac:dyDescent="0.25">
      <c r="A67" s="2">
        <v>45114</v>
      </c>
      <c r="B67" s="1">
        <v>2738</v>
      </c>
      <c r="C67" s="3" t="s">
        <v>12</v>
      </c>
      <c r="D67" s="1" t="s">
        <v>13</v>
      </c>
      <c r="E67" s="4">
        <v>519640</v>
      </c>
    </row>
    <row r="68" spans="1:6" x14ac:dyDescent="0.25">
      <c r="A68" s="2">
        <v>45135</v>
      </c>
      <c r="B68" s="1">
        <v>2787</v>
      </c>
      <c r="C68" s="3" t="s">
        <v>12</v>
      </c>
      <c r="D68" s="1" t="s">
        <v>13</v>
      </c>
      <c r="E68" s="4">
        <v>103176</v>
      </c>
    </row>
    <row r="69" spans="1:6" x14ac:dyDescent="0.25">
      <c r="A69" s="22"/>
      <c r="B69" s="23"/>
      <c r="C69" s="23"/>
      <c r="D69" s="24"/>
      <c r="E69" s="14">
        <f>SUM(E67:E68)</f>
        <v>622816</v>
      </c>
    </row>
    <row r="70" spans="1:6" x14ac:dyDescent="0.25">
      <c r="A70" s="22"/>
      <c r="B70" s="23"/>
      <c r="C70" s="23"/>
      <c r="D70" s="23"/>
      <c r="E70" s="24"/>
    </row>
    <row r="71" spans="1:6" x14ac:dyDescent="0.25">
      <c r="A71" s="2">
        <v>45114</v>
      </c>
      <c r="B71" s="1">
        <v>3497</v>
      </c>
      <c r="C71" s="1" t="s">
        <v>15</v>
      </c>
      <c r="D71" s="1" t="s">
        <v>16</v>
      </c>
      <c r="E71" s="4">
        <v>174463.96</v>
      </c>
    </row>
    <row r="72" spans="1:6" x14ac:dyDescent="0.25">
      <c r="A72" s="2">
        <v>45120</v>
      </c>
      <c r="B72" s="1">
        <v>3502</v>
      </c>
      <c r="C72" s="1" t="s">
        <v>15</v>
      </c>
      <c r="D72" s="1" t="s">
        <v>16</v>
      </c>
      <c r="E72" s="4">
        <v>30000</v>
      </c>
    </row>
    <row r="73" spans="1:6" x14ac:dyDescent="0.25">
      <c r="A73" s="2">
        <v>45128</v>
      </c>
      <c r="B73" s="1">
        <v>3508</v>
      </c>
      <c r="C73" s="1" t="s">
        <v>15</v>
      </c>
      <c r="D73" s="1" t="s">
        <v>16</v>
      </c>
      <c r="E73" s="4">
        <v>31730</v>
      </c>
    </row>
    <row r="74" spans="1:6" x14ac:dyDescent="0.25">
      <c r="A74" s="2">
        <v>45133</v>
      </c>
      <c r="B74" s="1">
        <v>3516</v>
      </c>
      <c r="C74" s="1" t="s">
        <v>15</v>
      </c>
      <c r="D74" s="1" t="s">
        <v>16</v>
      </c>
      <c r="E74" s="4">
        <v>356490.76</v>
      </c>
    </row>
    <row r="75" spans="1:6" x14ac:dyDescent="0.25">
      <c r="A75" s="22"/>
      <c r="B75" s="23"/>
      <c r="C75" s="23"/>
      <c r="D75" s="24"/>
      <c r="E75" s="14">
        <f>SUM(E71:E74)</f>
        <v>592684.72</v>
      </c>
    </row>
    <row r="76" spans="1:6" x14ac:dyDescent="0.25">
      <c r="A76" s="22"/>
      <c r="B76" s="23"/>
      <c r="C76" s="23"/>
      <c r="D76" s="23"/>
      <c r="E76" s="24"/>
    </row>
    <row r="77" spans="1:6" x14ac:dyDescent="0.25">
      <c r="A77" s="2">
        <v>45120</v>
      </c>
      <c r="B77" s="1">
        <v>2</v>
      </c>
      <c r="C77" s="1" t="s">
        <v>74</v>
      </c>
      <c r="D77" s="1" t="s">
        <v>29</v>
      </c>
      <c r="E77" s="4">
        <v>28467.5</v>
      </c>
    </row>
    <row r="78" spans="1:6" s="8" customFormat="1" x14ac:dyDescent="0.25">
      <c r="A78" s="2">
        <v>45121</v>
      </c>
      <c r="B78" s="1">
        <v>5</v>
      </c>
      <c r="C78" s="1" t="s">
        <v>74</v>
      </c>
      <c r="D78" s="1" t="s">
        <v>92</v>
      </c>
      <c r="E78" s="4">
        <v>29382</v>
      </c>
      <c r="F78" s="11"/>
    </row>
    <row r="79" spans="1:6" s="8" customFormat="1" x14ac:dyDescent="0.25">
      <c r="A79" s="2">
        <v>45135</v>
      </c>
      <c r="B79" s="1">
        <v>10</v>
      </c>
      <c r="C79" s="1" t="s">
        <v>74</v>
      </c>
      <c r="D79" s="1" t="s">
        <v>29</v>
      </c>
      <c r="E79" s="4">
        <v>225586.5</v>
      </c>
      <c r="F79" s="11"/>
    </row>
    <row r="80" spans="1:6" s="8" customFormat="1" x14ac:dyDescent="0.25">
      <c r="A80" s="16">
        <v>45138</v>
      </c>
      <c r="B80" s="1">
        <v>13</v>
      </c>
      <c r="C80" s="1" t="s">
        <v>74</v>
      </c>
      <c r="D80" s="1" t="s">
        <v>93</v>
      </c>
      <c r="E80" s="4">
        <v>19824</v>
      </c>
      <c r="F80" s="11"/>
    </row>
    <row r="81" spans="1:6" s="8" customFormat="1" x14ac:dyDescent="0.25">
      <c r="A81" s="22"/>
      <c r="B81" s="23"/>
      <c r="C81" s="23"/>
      <c r="D81" s="24"/>
      <c r="E81" s="14">
        <f>SUM(E77:E80)</f>
        <v>303260</v>
      </c>
      <c r="F81" s="11"/>
    </row>
    <row r="82" spans="1:6" s="8" customFormat="1" x14ac:dyDescent="0.25">
      <c r="A82" s="22"/>
      <c r="B82" s="23"/>
      <c r="C82" s="23"/>
      <c r="D82" s="23"/>
      <c r="E82" s="24"/>
      <c r="F82" s="11"/>
    </row>
    <row r="83" spans="1:6" s="8" customFormat="1" x14ac:dyDescent="0.25">
      <c r="A83" s="2">
        <v>45111</v>
      </c>
      <c r="B83" s="1">
        <v>560</v>
      </c>
      <c r="C83" s="3" t="s">
        <v>45</v>
      </c>
      <c r="D83" s="1" t="s">
        <v>46</v>
      </c>
      <c r="E83" s="14">
        <v>38302.800000000003</v>
      </c>
      <c r="F83" s="11"/>
    </row>
    <row r="84" spans="1:6" s="8" customFormat="1" x14ac:dyDescent="0.25">
      <c r="A84" s="22"/>
      <c r="B84" s="23"/>
      <c r="C84" s="23"/>
      <c r="D84" s="23"/>
      <c r="E84" s="24"/>
      <c r="F84" s="11"/>
    </row>
    <row r="85" spans="1:6" s="8" customFormat="1" x14ac:dyDescent="0.25">
      <c r="A85" s="2">
        <v>45117</v>
      </c>
      <c r="B85" s="1">
        <v>105</v>
      </c>
      <c r="C85" s="1" t="s">
        <v>75</v>
      </c>
      <c r="D85" s="1" t="s">
        <v>76</v>
      </c>
      <c r="E85" s="14">
        <v>14868</v>
      </c>
      <c r="F85" s="11"/>
    </row>
    <row r="86" spans="1:6" s="8" customFormat="1" x14ac:dyDescent="0.25">
      <c r="A86" s="22"/>
      <c r="B86" s="23"/>
      <c r="C86" s="23"/>
      <c r="D86" s="23"/>
      <c r="E86" s="24"/>
      <c r="F86" s="11"/>
    </row>
    <row r="87" spans="1:6" s="8" customFormat="1" x14ac:dyDescent="0.25">
      <c r="A87" s="2">
        <v>45128</v>
      </c>
      <c r="B87" s="1">
        <v>168</v>
      </c>
      <c r="C87" s="1" t="s">
        <v>17</v>
      </c>
      <c r="D87" s="1" t="s">
        <v>18</v>
      </c>
      <c r="E87" s="14">
        <v>327166.8</v>
      </c>
      <c r="F87" s="11"/>
    </row>
    <row r="88" spans="1:6" s="8" customFormat="1" x14ac:dyDescent="0.25">
      <c r="A88" s="22"/>
      <c r="B88" s="23"/>
      <c r="C88" s="23"/>
      <c r="D88" s="23"/>
      <c r="E88" s="24"/>
      <c r="F88" s="11"/>
    </row>
    <row r="89" spans="1:6" x14ac:dyDescent="0.25">
      <c r="A89" s="2">
        <v>45121</v>
      </c>
      <c r="B89" s="1">
        <v>45</v>
      </c>
      <c r="C89" s="1" t="s">
        <v>71</v>
      </c>
      <c r="D89" s="1" t="s">
        <v>14</v>
      </c>
      <c r="E89" s="4">
        <v>23128</v>
      </c>
      <c r="F89" s="11"/>
    </row>
    <row r="90" spans="1:6" ht="30" x14ac:dyDescent="0.25">
      <c r="A90" s="2">
        <v>45126</v>
      </c>
      <c r="B90" s="1">
        <v>71</v>
      </c>
      <c r="C90" s="1" t="s">
        <v>71</v>
      </c>
      <c r="D90" s="3" t="s">
        <v>72</v>
      </c>
      <c r="E90" s="4">
        <v>31860</v>
      </c>
    </row>
    <row r="91" spans="1:6" x14ac:dyDescent="0.25">
      <c r="A91" s="22"/>
      <c r="B91" s="23"/>
      <c r="C91" s="23"/>
      <c r="D91" s="24"/>
      <c r="E91" s="14">
        <f>SUM(E89:E90)</f>
        <v>54988</v>
      </c>
    </row>
    <row r="92" spans="1:6" x14ac:dyDescent="0.25">
      <c r="A92" s="22"/>
      <c r="B92" s="23"/>
      <c r="C92" s="23"/>
      <c r="D92" s="23"/>
      <c r="E92" s="24"/>
    </row>
    <row r="93" spans="1:6" ht="30" x14ac:dyDescent="0.25">
      <c r="A93" s="2">
        <v>45138</v>
      </c>
      <c r="B93" s="1">
        <v>19</v>
      </c>
      <c r="C93" s="1" t="s">
        <v>88</v>
      </c>
      <c r="D93" s="3" t="s">
        <v>89</v>
      </c>
      <c r="E93" s="14">
        <v>141126.10999999999</v>
      </c>
    </row>
    <row r="94" spans="1:6" x14ac:dyDescent="0.25">
      <c r="A94" s="22"/>
      <c r="B94" s="23"/>
      <c r="C94" s="23"/>
      <c r="D94" s="23"/>
      <c r="E94" s="24"/>
    </row>
    <row r="95" spans="1:6" x14ac:dyDescent="0.25">
      <c r="A95" s="2">
        <v>45125</v>
      </c>
      <c r="B95" s="1">
        <v>290103501</v>
      </c>
      <c r="C95" s="1" t="s">
        <v>53</v>
      </c>
      <c r="D95" s="1" t="s">
        <v>54</v>
      </c>
      <c r="E95" s="14">
        <v>4262.25</v>
      </c>
    </row>
    <row r="96" spans="1:6" x14ac:dyDescent="0.25">
      <c r="A96" s="22"/>
      <c r="B96" s="23"/>
      <c r="C96" s="23"/>
      <c r="D96" s="23"/>
      <c r="E96" s="24"/>
    </row>
    <row r="97" spans="1:5" x14ac:dyDescent="0.25">
      <c r="A97" s="2">
        <v>177</v>
      </c>
      <c r="B97" s="1">
        <v>10560</v>
      </c>
      <c r="C97" s="1" t="s">
        <v>25</v>
      </c>
      <c r="D97" s="1" t="s">
        <v>103</v>
      </c>
      <c r="E97" s="14">
        <v>162486</v>
      </c>
    </row>
    <row r="98" spans="1:5" x14ac:dyDescent="0.25">
      <c r="A98" s="22"/>
      <c r="B98" s="23"/>
      <c r="C98" s="23"/>
      <c r="D98" s="23"/>
      <c r="E98" s="24"/>
    </row>
    <row r="99" spans="1:5" x14ac:dyDescent="0.25">
      <c r="A99" s="2">
        <v>45119</v>
      </c>
      <c r="B99" s="1">
        <v>290103501</v>
      </c>
      <c r="C99" s="1" t="s">
        <v>37</v>
      </c>
      <c r="D99" s="1" t="s">
        <v>33</v>
      </c>
      <c r="E99" s="4">
        <v>18835</v>
      </c>
    </row>
    <row r="100" spans="1:5" x14ac:dyDescent="0.25">
      <c r="A100" s="16">
        <v>45132</v>
      </c>
      <c r="B100" s="1">
        <v>190101143</v>
      </c>
      <c r="C100" s="1" t="s">
        <v>37</v>
      </c>
      <c r="D100" s="1" t="s">
        <v>33</v>
      </c>
      <c r="E100" s="4">
        <v>118800</v>
      </c>
    </row>
    <row r="101" spans="1:5" x14ac:dyDescent="0.25">
      <c r="A101" s="2">
        <v>45132</v>
      </c>
      <c r="B101" s="19">
        <v>290103814</v>
      </c>
      <c r="C101" s="1" t="s">
        <v>37</v>
      </c>
      <c r="D101" s="1" t="s">
        <v>33</v>
      </c>
      <c r="E101" s="4">
        <v>18500</v>
      </c>
    </row>
    <row r="102" spans="1:5" x14ac:dyDescent="0.25">
      <c r="A102" s="22"/>
      <c r="B102" s="23"/>
      <c r="C102" s="23"/>
      <c r="D102" s="24"/>
      <c r="E102" s="14">
        <f>SUM(E99:E101)</f>
        <v>156135</v>
      </c>
    </row>
    <row r="103" spans="1:5" x14ac:dyDescent="0.25">
      <c r="A103" s="22"/>
      <c r="B103" s="23"/>
      <c r="C103" s="23"/>
      <c r="D103" s="23"/>
      <c r="E103" s="24"/>
    </row>
    <row r="104" spans="1:5" x14ac:dyDescent="0.25">
      <c r="A104" s="2">
        <v>45110</v>
      </c>
      <c r="B104" s="1">
        <v>513</v>
      </c>
      <c r="C104" s="1" t="s">
        <v>44</v>
      </c>
      <c r="D104" s="5" t="s">
        <v>55</v>
      </c>
      <c r="E104" s="4">
        <v>89314.2</v>
      </c>
    </row>
    <row r="105" spans="1:5" x14ac:dyDescent="0.25">
      <c r="A105" s="2">
        <v>45112</v>
      </c>
      <c r="B105" s="1">
        <v>514</v>
      </c>
      <c r="C105" s="1" t="s">
        <v>44</v>
      </c>
      <c r="D105" s="5" t="s">
        <v>33</v>
      </c>
      <c r="E105" s="4">
        <v>320260.8</v>
      </c>
    </row>
    <row r="106" spans="1:5" x14ac:dyDescent="0.25">
      <c r="A106" s="2">
        <v>45112</v>
      </c>
      <c r="B106" s="1">
        <v>515</v>
      </c>
      <c r="C106" s="5" t="s">
        <v>44</v>
      </c>
      <c r="D106" s="5" t="s">
        <v>55</v>
      </c>
      <c r="E106" s="4">
        <v>520274.98</v>
      </c>
    </row>
    <row r="107" spans="1:5" x14ac:dyDescent="0.25">
      <c r="A107" s="2">
        <v>45112</v>
      </c>
      <c r="B107" s="1">
        <v>516</v>
      </c>
      <c r="C107" s="5" t="s">
        <v>44</v>
      </c>
      <c r="D107" s="5" t="s">
        <v>33</v>
      </c>
      <c r="E107" s="4">
        <v>154770</v>
      </c>
    </row>
    <row r="108" spans="1:5" x14ac:dyDescent="0.25">
      <c r="A108" s="2">
        <v>45119</v>
      </c>
      <c r="B108" s="1">
        <v>517</v>
      </c>
      <c r="C108" s="5" t="s">
        <v>44</v>
      </c>
      <c r="D108" s="5" t="s">
        <v>33</v>
      </c>
      <c r="E108" s="4">
        <v>154045</v>
      </c>
    </row>
    <row r="109" spans="1:5" x14ac:dyDescent="0.25">
      <c r="A109" s="2">
        <v>45126</v>
      </c>
      <c r="B109" s="1">
        <v>518</v>
      </c>
      <c r="C109" s="5" t="s">
        <v>44</v>
      </c>
      <c r="D109" s="5" t="s">
        <v>33</v>
      </c>
      <c r="E109" s="4">
        <v>146245</v>
      </c>
    </row>
    <row r="110" spans="1:5" x14ac:dyDescent="0.25">
      <c r="A110" s="2">
        <v>45126</v>
      </c>
      <c r="B110" s="1">
        <v>519</v>
      </c>
      <c r="C110" s="5" t="s">
        <v>44</v>
      </c>
      <c r="D110" s="5" t="s">
        <v>33</v>
      </c>
      <c r="E110" s="4">
        <v>373524.4</v>
      </c>
    </row>
    <row r="111" spans="1:5" x14ac:dyDescent="0.25">
      <c r="A111" s="2">
        <v>45132</v>
      </c>
      <c r="B111" s="1">
        <v>520</v>
      </c>
      <c r="C111" s="1" t="s">
        <v>44</v>
      </c>
      <c r="D111" s="1" t="s">
        <v>33</v>
      </c>
      <c r="E111" s="4">
        <v>147770</v>
      </c>
    </row>
    <row r="112" spans="1:5" x14ac:dyDescent="0.25">
      <c r="A112" s="2">
        <v>45138</v>
      </c>
      <c r="B112" s="1">
        <v>521</v>
      </c>
      <c r="C112" s="1" t="s">
        <v>44</v>
      </c>
      <c r="D112" s="1" t="s">
        <v>55</v>
      </c>
      <c r="E112" s="4">
        <v>699646.78</v>
      </c>
    </row>
    <row r="113" spans="1:5" x14ac:dyDescent="0.25">
      <c r="A113" s="22"/>
      <c r="B113" s="23"/>
      <c r="C113" s="23"/>
      <c r="D113" s="24"/>
      <c r="E113" s="14">
        <f>SUM(E104:E112)</f>
        <v>2605851.16</v>
      </c>
    </row>
    <row r="114" spans="1:5" x14ac:dyDescent="0.25">
      <c r="A114" s="22"/>
      <c r="B114" s="23"/>
      <c r="C114" s="23"/>
      <c r="D114" s="23"/>
      <c r="E114" s="24"/>
    </row>
    <row r="115" spans="1:5" ht="30" x14ac:dyDescent="0.25">
      <c r="A115" s="2">
        <v>45118</v>
      </c>
      <c r="B115" s="1">
        <v>546</v>
      </c>
      <c r="C115" s="1" t="s">
        <v>40</v>
      </c>
      <c r="D115" s="3" t="s">
        <v>65</v>
      </c>
      <c r="E115" s="14">
        <v>90550</v>
      </c>
    </row>
    <row r="116" spans="1:5" x14ac:dyDescent="0.25">
      <c r="A116" s="22"/>
      <c r="B116" s="23"/>
      <c r="C116" s="23"/>
      <c r="D116" s="23"/>
      <c r="E116" s="24"/>
    </row>
    <row r="117" spans="1:5" x14ac:dyDescent="0.25">
      <c r="A117" s="2">
        <v>45128</v>
      </c>
      <c r="B117" s="1">
        <v>89112</v>
      </c>
      <c r="C117" s="1" t="s">
        <v>69</v>
      </c>
      <c r="D117" s="1" t="s">
        <v>14</v>
      </c>
      <c r="E117" s="14">
        <v>19470</v>
      </c>
    </row>
    <row r="118" spans="1:5" x14ac:dyDescent="0.25">
      <c r="A118" s="22"/>
      <c r="B118" s="23"/>
      <c r="C118" s="23"/>
      <c r="D118" s="23"/>
      <c r="E118" s="24"/>
    </row>
    <row r="119" spans="1:5" ht="30" x14ac:dyDescent="0.25">
      <c r="A119" s="2">
        <v>45137</v>
      </c>
      <c r="B119" s="1">
        <v>191</v>
      </c>
      <c r="C119" s="1" t="s">
        <v>41</v>
      </c>
      <c r="D119" s="3" t="s">
        <v>42</v>
      </c>
      <c r="E119" s="14">
        <v>300000</v>
      </c>
    </row>
    <row r="120" spans="1:5" x14ac:dyDescent="0.25">
      <c r="A120" s="22"/>
      <c r="B120" s="23"/>
      <c r="C120" s="23"/>
      <c r="D120" s="23"/>
      <c r="E120" s="24"/>
    </row>
    <row r="121" spans="1:5" x14ac:dyDescent="0.25">
      <c r="A121" s="9">
        <v>45125</v>
      </c>
      <c r="B121" s="1">
        <v>1339</v>
      </c>
      <c r="C121" s="6" t="s">
        <v>79</v>
      </c>
      <c r="D121" s="5" t="s">
        <v>18</v>
      </c>
      <c r="E121" s="7">
        <v>7788</v>
      </c>
    </row>
    <row r="122" spans="1:5" x14ac:dyDescent="0.25">
      <c r="A122" s="2">
        <v>45134</v>
      </c>
      <c r="B122" s="1">
        <v>1351</v>
      </c>
      <c r="C122" s="3" t="s">
        <v>79</v>
      </c>
      <c r="D122" s="1" t="s">
        <v>18</v>
      </c>
      <c r="E122" s="4">
        <v>77231</v>
      </c>
    </row>
    <row r="123" spans="1:5" x14ac:dyDescent="0.25">
      <c r="A123" s="22"/>
      <c r="B123" s="23"/>
      <c r="C123" s="23"/>
      <c r="D123" s="24"/>
      <c r="E123" s="14">
        <f>SUM(E121:E122)</f>
        <v>85019</v>
      </c>
    </row>
    <row r="124" spans="1:5" x14ac:dyDescent="0.25">
      <c r="A124" s="22"/>
      <c r="B124" s="23"/>
      <c r="C124" s="23"/>
      <c r="D124" s="23"/>
      <c r="E124" s="24"/>
    </row>
    <row r="125" spans="1:5" x14ac:dyDescent="0.25">
      <c r="A125" s="2">
        <v>45138</v>
      </c>
      <c r="B125" s="1">
        <v>914</v>
      </c>
      <c r="C125" s="1" t="s">
        <v>27</v>
      </c>
      <c r="D125" s="1" t="s">
        <v>28</v>
      </c>
      <c r="E125" s="14">
        <v>45185</v>
      </c>
    </row>
    <row r="126" spans="1:5" x14ac:dyDescent="0.25">
      <c r="A126" s="22"/>
      <c r="B126" s="23"/>
      <c r="C126" s="23"/>
      <c r="D126" s="23"/>
      <c r="E126" s="24"/>
    </row>
    <row r="127" spans="1:5" x14ac:dyDescent="0.25">
      <c r="A127" s="2">
        <v>45126</v>
      </c>
      <c r="B127" s="1">
        <v>23487</v>
      </c>
      <c r="C127" s="1" t="s">
        <v>34</v>
      </c>
      <c r="D127" s="1" t="s">
        <v>29</v>
      </c>
      <c r="E127" s="14">
        <v>133918.73000000001</v>
      </c>
    </row>
    <row r="128" spans="1:5" x14ac:dyDescent="0.25">
      <c r="A128" s="22"/>
      <c r="B128" s="23"/>
      <c r="C128" s="23"/>
      <c r="D128" s="23"/>
      <c r="E128" s="24"/>
    </row>
    <row r="129" spans="1:5" x14ac:dyDescent="0.25">
      <c r="A129" s="2">
        <v>45117</v>
      </c>
      <c r="B129" s="1">
        <v>156</v>
      </c>
      <c r="C129" s="3" t="s">
        <v>90</v>
      </c>
      <c r="D129" s="3" t="s">
        <v>91</v>
      </c>
      <c r="E129" s="4">
        <v>341846</v>
      </c>
    </row>
    <row r="130" spans="1:5" ht="30" x14ac:dyDescent="0.25">
      <c r="A130" s="2">
        <v>45138</v>
      </c>
      <c r="B130" s="1">
        <v>157</v>
      </c>
      <c r="C130" s="3" t="s">
        <v>90</v>
      </c>
      <c r="D130" s="3" t="s">
        <v>102</v>
      </c>
      <c r="E130" s="4">
        <v>234820</v>
      </c>
    </row>
    <row r="131" spans="1:5" x14ac:dyDescent="0.25">
      <c r="A131" s="22"/>
      <c r="B131" s="23"/>
      <c r="C131" s="23"/>
      <c r="D131" s="24"/>
      <c r="E131" s="14">
        <f>SUM(E129:E130)</f>
        <v>576666</v>
      </c>
    </row>
    <row r="132" spans="1:5" x14ac:dyDescent="0.25">
      <c r="A132" s="22"/>
      <c r="B132" s="23"/>
      <c r="C132" s="23"/>
      <c r="D132" s="23"/>
      <c r="E132" s="24"/>
    </row>
    <row r="133" spans="1:5" x14ac:dyDescent="0.25">
      <c r="A133" s="2">
        <v>45131</v>
      </c>
      <c r="B133" s="1">
        <v>5402223</v>
      </c>
      <c r="C133" s="3" t="s">
        <v>80</v>
      </c>
      <c r="D133" s="1" t="s">
        <v>11</v>
      </c>
      <c r="E133" s="14">
        <v>9916.7199999999993</v>
      </c>
    </row>
    <row r="134" spans="1:5" x14ac:dyDescent="0.25">
      <c r="A134" s="22"/>
      <c r="B134" s="23"/>
      <c r="C134" s="23"/>
      <c r="D134" s="23"/>
      <c r="E134" s="24"/>
    </row>
    <row r="135" spans="1:5" x14ac:dyDescent="0.25">
      <c r="A135" s="2">
        <v>45119</v>
      </c>
      <c r="B135" s="1">
        <v>241</v>
      </c>
      <c r="C135" s="1" t="s">
        <v>51</v>
      </c>
      <c r="D135" s="1" t="s">
        <v>13</v>
      </c>
      <c r="E135" s="14">
        <v>125841.60000000001</v>
      </c>
    </row>
    <row r="136" spans="1:5" x14ac:dyDescent="0.25">
      <c r="A136" s="22"/>
      <c r="B136" s="23"/>
      <c r="C136" s="23"/>
      <c r="D136" s="23"/>
      <c r="E136" s="24"/>
    </row>
    <row r="137" spans="1:5" ht="30" x14ac:dyDescent="0.25">
      <c r="A137" s="2">
        <v>45110</v>
      </c>
      <c r="B137" s="1">
        <v>1500004411</v>
      </c>
      <c r="C137" s="1" t="s">
        <v>35</v>
      </c>
      <c r="D137" s="3" t="s">
        <v>36</v>
      </c>
      <c r="E137" s="14">
        <v>5900</v>
      </c>
    </row>
    <row r="138" spans="1:5" x14ac:dyDescent="0.25">
      <c r="A138" s="22"/>
      <c r="B138" s="23"/>
      <c r="C138" s="23"/>
      <c r="D138" s="23"/>
      <c r="E138" s="24"/>
    </row>
    <row r="139" spans="1:5" x14ac:dyDescent="0.25">
      <c r="A139" s="2">
        <v>45135</v>
      </c>
      <c r="B139" s="1">
        <v>28806</v>
      </c>
      <c r="C139" s="1" t="s">
        <v>7</v>
      </c>
      <c r="D139" s="1" t="s">
        <v>8</v>
      </c>
      <c r="E139" s="14">
        <v>164400</v>
      </c>
    </row>
    <row r="140" spans="1:5" x14ac:dyDescent="0.25">
      <c r="A140" s="22"/>
      <c r="B140" s="23"/>
      <c r="C140" s="23"/>
      <c r="D140" s="23"/>
      <c r="E140" s="24"/>
    </row>
    <row r="141" spans="1:5" x14ac:dyDescent="0.25">
      <c r="A141" s="2">
        <v>45117</v>
      </c>
      <c r="B141" s="1">
        <v>951</v>
      </c>
      <c r="C141" s="1" t="s">
        <v>50</v>
      </c>
      <c r="D141" s="1" t="s">
        <v>14</v>
      </c>
      <c r="E141" s="4">
        <v>33000</v>
      </c>
    </row>
    <row r="142" spans="1:5" x14ac:dyDescent="0.25">
      <c r="A142" s="2">
        <v>45120</v>
      </c>
      <c r="B142" s="1">
        <v>953</v>
      </c>
      <c r="C142" s="1" t="s">
        <v>50</v>
      </c>
      <c r="D142" s="1" t="s">
        <v>14</v>
      </c>
      <c r="E142" s="4">
        <v>417204.3</v>
      </c>
    </row>
    <row r="143" spans="1:5" x14ac:dyDescent="0.25">
      <c r="A143" s="22"/>
      <c r="B143" s="23"/>
      <c r="C143" s="23"/>
      <c r="D143" s="24"/>
      <c r="E143" s="14">
        <f>SUM(E141:E142)</f>
        <v>450204.3</v>
      </c>
    </row>
    <row r="144" spans="1:5" x14ac:dyDescent="0.25">
      <c r="A144" s="27"/>
      <c r="B144" s="28"/>
      <c r="C144" s="28"/>
      <c r="D144" s="28"/>
      <c r="E144" s="29"/>
    </row>
    <row r="145" spans="1:5" x14ac:dyDescent="0.25">
      <c r="A145" s="2">
        <v>45111</v>
      </c>
      <c r="B145" s="1">
        <v>197</v>
      </c>
      <c r="C145" s="3" t="s">
        <v>82</v>
      </c>
      <c r="D145" s="1" t="s">
        <v>83</v>
      </c>
      <c r="E145" s="21">
        <v>10384</v>
      </c>
    </row>
    <row r="146" spans="1:5" x14ac:dyDescent="0.25">
      <c r="A146" s="22"/>
      <c r="B146" s="23"/>
      <c r="C146" s="23"/>
      <c r="D146" s="23"/>
      <c r="E146" s="24"/>
    </row>
    <row r="147" spans="1:5" x14ac:dyDescent="0.25">
      <c r="A147" s="2">
        <v>45134</v>
      </c>
      <c r="B147" s="1">
        <v>91066607164</v>
      </c>
      <c r="C147" s="1" t="s">
        <v>9</v>
      </c>
      <c r="D147" s="1" t="s">
        <v>10</v>
      </c>
      <c r="E147" s="14">
        <v>261116.7</v>
      </c>
    </row>
    <row r="148" spans="1:5" x14ac:dyDescent="0.25">
      <c r="A148" s="22"/>
      <c r="B148" s="23"/>
      <c r="C148" s="23"/>
      <c r="D148" s="23"/>
      <c r="E148" s="24"/>
    </row>
    <row r="149" spans="1:5" ht="30" x14ac:dyDescent="0.25">
      <c r="A149" s="2">
        <v>45121</v>
      </c>
      <c r="B149" s="1">
        <v>261</v>
      </c>
      <c r="C149" s="3" t="s">
        <v>32</v>
      </c>
      <c r="D149" s="1" t="s">
        <v>33</v>
      </c>
      <c r="E149" s="4">
        <v>353694</v>
      </c>
    </row>
    <row r="150" spans="1:5" ht="30" x14ac:dyDescent="0.25">
      <c r="A150" s="2">
        <v>45138</v>
      </c>
      <c r="B150" s="1">
        <v>264</v>
      </c>
      <c r="C150" s="3" t="s">
        <v>32</v>
      </c>
      <c r="D150" s="1" t="s">
        <v>33</v>
      </c>
      <c r="E150" s="4">
        <v>181498</v>
      </c>
    </row>
    <row r="151" spans="1:5" x14ac:dyDescent="0.25">
      <c r="A151" s="22"/>
      <c r="B151" s="23"/>
      <c r="C151" s="23"/>
      <c r="D151" s="24"/>
      <c r="E151" s="14">
        <f>SUM(E149:E150)</f>
        <v>535192</v>
      </c>
    </row>
    <row r="152" spans="1:5" x14ac:dyDescent="0.25">
      <c r="A152" s="22"/>
      <c r="B152" s="23"/>
      <c r="C152" s="23"/>
      <c r="D152" s="23"/>
      <c r="E152" s="24"/>
    </row>
    <row r="153" spans="1:5" x14ac:dyDescent="0.25">
      <c r="A153" s="2">
        <v>45118</v>
      </c>
      <c r="B153" s="1">
        <v>2683</v>
      </c>
      <c r="C153" s="1" t="s">
        <v>19</v>
      </c>
      <c r="D153" s="1" t="s">
        <v>20</v>
      </c>
      <c r="E153" s="4">
        <v>24190</v>
      </c>
    </row>
    <row r="154" spans="1:5" x14ac:dyDescent="0.25">
      <c r="A154" s="2">
        <v>45118</v>
      </c>
      <c r="B154" s="1">
        <v>2684</v>
      </c>
      <c r="C154" s="1" t="s">
        <v>19</v>
      </c>
      <c r="D154" s="1" t="s">
        <v>20</v>
      </c>
      <c r="E154" s="4">
        <v>57593.440000000002</v>
      </c>
    </row>
    <row r="155" spans="1:5" x14ac:dyDescent="0.25">
      <c r="A155" s="2">
        <v>45133</v>
      </c>
      <c r="B155" s="1">
        <v>2709</v>
      </c>
      <c r="C155" s="1" t="s">
        <v>19</v>
      </c>
      <c r="D155" s="1" t="s">
        <v>20</v>
      </c>
      <c r="E155" s="4">
        <v>35695</v>
      </c>
    </row>
    <row r="156" spans="1:5" x14ac:dyDescent="0.25">
      <c r="A156" s="2">
        <v>45138</v>
      </c>
      <c r="B156" s="1">
        <v>2714</v>
      </c>
      <c r="C156" s="1" t="s">
        <v>19</v>
      </c>
      <c r="D156" s="1" t="s">
        <v>85</v>
      </c>
      <c r="E156" s="4">
        <v>19912.5</v>
      </c>
    </row>
    <row r="157" spans="1:5" x14ac:dyDescent="0.25">
      <c r="A157" s="2">
        <v>45138</v>
      </c>
      <c r="B157" s="1">
        <v>2715</v>
      </c>
      <c r="C157" s="1" t="s">
        <v>19</v>
      </c>
      <c r="D157" s="1" t="s">
        <v>86</v>
      </c>
      <c r="E157" s="4">
        <v>9971</v>
      </c>
    </row>
    <row r="158" spans="1:5" x14ac:dyDescent="0.25">
      <c r="A158" s="2">
        <v>45138</v>
      </c>
      <c r="B158" s="1">
        <v>2716</v>
      </c>
      <c r="C158" s="1" t="s">
        <v>19</v>
      </c>
      <c r="D158" s="1" t="s">
        <v>20</v>
      </c>
      <c r="E158" s="4">
        <v>7133.4</v>
      </c>
    </row>
    <row r="159" spans="1:5" x14ac:dyDescent="0.25">
      <c r="A159" s="22"/>
      <c r="B159" s="23"/>
      <c r="C159" s="23"/>
      <c r="D159" s="24"/>
      <c r="E159" s="14">
        <f>SUM(E153:E158)</f>
        <v>154495.34</v>
      </c>
    </row>
    <row r="160" spans="1:5" x14ac:dyDescent="0.25">
      <c r="A160" s="22"/>
      <c r="B160" s="23"/>
      <c r="C160" s="23"/>
      <c r="D160" s="23"/>
      <c r="E160" s="24"/>
    </row>
    <row r="161" spans="1:5" x14ac:dyDescent="0.25">
      <c r="A161" s="2">
        <v>45116</v>
      </c>
      <c r="B161" s="1">
        <v>5</v>
      </c>
      <c r="C161" s="1" t="s">
        <v>84</v>
      </c>
      <c r="D161" s="1" t="s">
        <v>105</v>
      </c>
      <c r="E161" s="14">
        <v>88240</v>
      </c>
    </row>
    <row r="162" spans="1:5" x14ac:dyDescent="0.25">
      <c r="A162" s="22"/>
      <c r="B162" s="23"/>
      <c r="C162" s="23"/>
      <c r="D162" s="23"/>
      <c r="E162" s="24"/>
    </row>
    <row r="163" spans="1:5" x14ac:dyDescent="0.25">
      <c r="A163" s="2">
        <v>45112</v>
      </c>
      <c r="B163" s="1">
        <v>1004734390</v>
      </c>
      <c r="C163" s="1" t="s">
        <v>47</v>
      </c>
      <c r="D163" s="1" t="s">
        <v>48</v>
      </c>
      <c r="E163" s="4">
        <v>13260</v>
      </c>
    </row>
    <row r="164" spans="1:5" x14ac:dyDescent="0.25">
      <c r="A164" s="2">
        <v>45112</v>
      </c>
      <c r="B164" s="1">
        <v>1004734391</v>
      </c>
      <c r="C164" s="1" t="s">
        <v>47</v>
      </c>
      <c r="D164" s="1" t="s">
        <v>48</v>
      </c>
      <c r="E164" s="4">
        <v>16575</v>
      </c>
    </row>
    <row r="165" spans="1:5" x14ac:dyDescent="0.25">
      <c r="A165" s="22"/>
      <c r="B165" s="23"/>
      <c r="C165" s="23"/>
      <c r="D165" s="24"/>
      <c r="E165" s="14">
        <f>SUM(E163:E164)</f>
        <v>29835</v>
      </c>
    </row>
    <row r="166" spans="1:5" x14ac:dyDescent="0.25">
      <c r="A166" s="22"/>
      <c r="B166" s="23"/>
      <c r="C166" s="23"/>
      <c r="D166" s="23"/>
      <c r="E166" s="24"/>
    </row>
    <row r="167" spans="1:5" x14ac:dyDescent="0.25">
      <c r="A167" s="2"/>
      <c r="B167" s="1"/>
      <c r="C167" s="13" t="s">
        <v>94</v>
      </c>
      <c r="D167" s="13"/>
      <c r="E167" s="14">
        <f>E10+E12+E20+E25+E30+E34+E36+E38+E42+E44+E46+E48+E50+E55+E57+E61+E63+E65+E69+E75+E81+E83+E85+E87+E91+E93+E95+E97+E102+E113+E115+E117+E119+E123+E125+E127+E131+E133+E135+E137+E139+E143+E145+E147+E151+E159+E161+E165</f>
        <v>11334693.68</v>
      </c>
    </row>
    <row r="168" spans="1:5" x14ac:dyDescent="0.25">
      <c r="A168" s="12"/>
    </row>
    <row r="169" spans="1:5" x14ac:dyDescent="0.25">
      <c r="A169" s="12"/>
    </row>
    <row r="170" spans="1:5" x14ac:dyDescent="0.25">
      <c r="A170" s="12"/>
    </row>
    <row r="171" spans="1:5" s="15" customFormat="1" ht="18.75" x14ac:dyDescent="0.3">
      <c r="A171" s="30" t="s">
        <v>95</v>
      </c>
      <c r="B171" s="30"/>
      <c r="C171" s="17" t="s">
        <v>96</v>
      </c>
      <c r="D171" s="32" t="s">
        <v>97</v>
      </c>
      <c r="E171" s="32"/>
    </row>
    <row r="172" spans="1:5" s="15" customFormat="1" ht="18.75" x14ac:dyDescent="0.3">
      <c r="A172" s="31" t="s">
        <v>98</v>
      </c>
      <c r="B172" s="31"/>
      <c r="C172" s="18" t="s">
        <v>99</v>
      </c>
      <c r="D172" s="33" t="s">
        <v>100</v>
      </c>
      <c r="E172" s="33"/>
    </row>
    <row r="173" spans="1:5" x14ac:dyDescent="0.25">
      <c r="A173" s="12"/>
    </row>
    <row r="174" spans="1:5" x14ac:dyDescent="0.25">
      <c r="A174" s="12"/>
    </row>
    <row r="175" spans="1:5" x14ac:dyDescent="0.25">
      <c r="A175" s="12"/>
    </row>
    <row r="176" spans="1:5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</sheetData>
  <sortState xmlns:xlrd2="http://schemas.microsoft.com/office/spreadsheetml/2017/richdata2" ref="A10:E164">
    <sortCondition ref="C10:C164"/>
    <sortCondition ref="A10:A164"/>
  </sortState>
  <mergeCells count="79">
    <mergeCell ref="A171:B171"/>
    <mergeCell ref="A172:B172"/>
    <mergeCell ref="D171:E171"/>
    <mergeCell ref="D172:E172"/>
    <mergeCell ref="A7:A8"/>
    <mergeCell ref="B7:B8"/>
    <mergeCell ref="C7:C8"/>
    <mergeCell ref="D7:D8"/>
    <mergeCell ref="E7:E8"/>
    <mergeCell ref="A124:E124"/>
    <mergeCell ref="A120:E120"/>
    <mergeCell ref="A118:E118"/>
    <mergeCell ref="A116:E116"/>
    <mergeCell ref="A114:E114"/>
    <mergeCell ref="A103:E103"/>
    <mergeCell ref="A98:E98"/>
    <mergeCell ref="A5:D5"/>
    <mergeCell ref="A6:D6"/>
    <mergeCell ref="A162:E162"/>
    <mergeCell ref="A160:E160"/>
    <mergeCell ref="A152:E152"/>
    <mergeCell ref="A148:E148"/>
    <mergeCell ref="A146:E146"/>
    <mergeCell ref="A144:E144"/>
    <mergeCell ref="A140:E140"/>
    <mergeCell ref="A138:E138"/>
    <mergeCell ref="A136:E136"/>
    <mergeCell ref="A134:E134"/>
    <mergeCell ref="A132:E132"/>
    <mergeCell ref="A128:E128"/>
    <mergeCell ref="A126:E126"/>
    <mergeCell ref="A69:D69"/>
    <mergeCell ref="A75:D75"/>
    <mergeCell ref="A81:D81"/>
    <mergeCell ref="A96:E96"/>
    <mergeCell ref="A92:E92"/>
    <mergeCell ref="A88:E88"/>
    <mergeCell ref="A86:E86"/>
    <mergeCell ref="A91:D91"/>
    <mergeCell ref="A62:E62"/>
    <mergeCell ref="A58:E58"/>
    <mergeCell ref="A56:E56"/>
    <mergeCell ref="A51:E51"/>
    <mergeCell ref="A49:E49"/>
    <mergeCell ref="A55:D55"/>
    <mergeCell ref="A61:D61"/>
    <mergeCell ref="A47:E47"/>
    <mergeCell ref="A45:E45"/>
    <mergeCell ref="A43:E43"/>
    <mergeCell ref="A39:E39"/>
    <mergeCell ref="A35:E35"/>
    <mergeCell ref="A37:E37"/>
    <mergeCell ref="A42:D42"/>
    <mergeCell ref="A9:E9"/>
    <mergeCell ref="A20:D20"/>
    <mergeCell ref="A25:D25"/>
    <mergeCell ref="A30:D30"/>
    <mergeCell ref="A34:D34"/>
    <mergeCell ref="A31:E31"/>
    <mergeCell ref="A26:E26"/>
    <mergeCell ref="A21:E21"/>
    <mergeCell ref="A13:E13"/>
    <mergeCell ref="A11:E11"/>
    <mergeCell ref="A151:D151"/>
    <mergeCell ref="A159:D159"/>
    <mergeCell ref="A165:D165"/>
    <mergeCell ref="A166:E166"/>
    <mergeCell ref="A64:E64"/>
    <mergeCell ref="A94:E94"/>
    <mergeCell ref="A102:D102"/>
    <mergeCell ref="A113:D113"/>
    <mergeCell ref="A123:D123"/>
    <mergeCell ref="A131:D131"/>
    <mergeCell ref="A143:D143"/>
    <mergeCell ref="A84:E84"/>
    <mergeCell ref="A82:E82"/>
    <mergeCell ref="A76:E76"/>
    <mergeCell ref="A70:E70"/>
    <mergeCell ref="A66:E66"/>
  </mergeCells>
  <pageMargins left="0.70866141732283472" right="0.70866141732283472" top="0.74803149606299213" bottom="0.74803149606299213" header="0.31496062992125984" footer="0.31496062992125984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Matos</dc:creator>
  <cp:lastModifiedBy>IMAGENES</cp:lastModifiedBy>
  <cp:lastPrinted>2023-08-04T18:20:32Z</cp:lastPrinted>
  <dcterms:created xsi:type="dcterms:W3CDTF">2022-07-21T15:15:11Z</dcterms:created>
  <dcterms:modified xsi:type="dcterms:W3CDTF">2023-08-18T15:46:51Z</dcterms:modified>
</cp:coreProperties>
</file>