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40" tabRatio="601" activeTab="0"/>
  </bookViews>
  <sheets>
    <sheet name="HOJA 1" sheetId="1" r:id="rId1"/>
  </sheets>
  <definedNames>
    <definedName name="_xlnm.Print_Area" localSheetId="0">'HOJA 1'!$C$1:$K$53</definedName>
    <definedName name="_xlnm.Print_Titles" localSheetId="0">'HOJA 1'!$1:$15</definedName>
  </definedNames>
  <calcPr fullCalcOnLoad="1"/>
</workbook>
</file>

<file path=xl/sharedStrings.xml><?xml version="1.0" encoding="utf-8"?>
<sst xmlns="http://schemas.openxmlformats.org/spreadsheetml/2006/main" count="53" uniqueCount="51">
  <si>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</si>
  <si>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</si>
  <si>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</si>
  <si>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</si>
  <si>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</si>
  <si>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</si>
  <si>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</si>
  <si>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</si>
  <si>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</si>
  <si>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</si>
  <si>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 xml:space="preserve">              </t>
  </si>
  <si>
    <t>HOSPITAL UNIVERSITARIO MATERNIDAD NTRA. SRA DE LA ALTAGRACIA</t>
  </si>
  <si>
    <t>030-010687-4</t>
  </si>
  <si>
    <t>NUMERO</t>
  </si>
  <si>
    <t>Lic. Valentina Garcia</t>
  </si>
  <si>
    <t>Contadora</t>
  </si>
  <si>
    <t xml:space="preserve">                  Lic. Reolinda A. Feliz</t>
  </si>
  <si>
    <t xml:space="preserve">          Sub.-Directora Administrativa</t>
  </si>
  <si>
    <t>___________________</t>
  </si>
  <si>
    <t>_____________________________</t>
  </si>
  <si>
    <t xml:space="preserve">                                                                                                                                 BANCO DE RESERVAS</t>
  </si>
  <si>
    <r>
      <t xml:space="preserve">                                                                                                                             De</t>
    </r>
    <r>
      <rPr>
        <b/>
        <u val="single"/>
        <sz val="14"/>
        <rFont val="Arial"/>
        <family val="2"/>
      </rPr>
      <t>l_1ro. ___al _31___de Marzo   2024___</t>
    </r>
    <r>
      <rPr>
        <b/>
        <sz val="14"/>
        <rFont val="Arial"/>
        <family val="2"/>
      </rPr>
      <t>_</t>
    </r>
  </si>
  <si>
    <t xml:space="preserve">JUAN ERNESTO RAMIREZ GARCIA </t>
  </si>
  <si>
    <t>LUIS BURGOS PAREDES</t>
  </si>
  <si>
    <t>LUIS LA BORDA MANZUETA</t>
  </si>
  <si>
    <t xml:space="preserve">MAYRA PEREZ DE DE LEON </t>
  </si>
  <si>
    <t>MANUEL RODRIGUEZ</t>
  </si>
  <si>
    <t>ELIZABETH DOTEL FLORIAN</t>
  </si>
  <si>
    <t>HOSPITAL MATERNIDAD NTRA SRA DE LA ALTAGRACIA</t>
  </si>
  <si>
    <t>EXPRESS SERVICE CONSERG EXSERCON SRL .</t>
  </si>
  <si>
    <t>SUPLIDORA DE CARNES &amp; EMBUTIDOS EL ANILLO SRL.</t>
  </si>
  <si>
    <t>MERPROV SRL.</t>
  </si>
  <si>
    <t>PRODUCTOS QUIMICOS AVANZADOS PROQUIA SRL,</t>
  </si>
  <si>
    <t>PRIME LABS SRL.</t>
  </si>
  <si>
    <t>GRUPO FARMACEUTICO CAR M SRL,</t>
  </si>
  <si>
    <t xml:space="preserve">LEROMED PHARMA SRL </t>
  </si>
  <si>
    <t xml:space="preserve">SRA ADRINA JAVIER </t>
  </si>
  <si>
    <t xml:space="preserve">LIGA DOMINICANA CONTRA EL CANCER INC </t>
  </si>
  <si>
    <t xml:space="preserve">SILVIA  SOSA ALTA COSTURA  SRL. </t>
  </si>
  <si>
    <t>IMPUESTOS INTERNOS  )DGII)</t>
  </si>
  <si>
    <t xml:space="preserve">JESUS FERMIN MARTINEZ </t>
  </si>
  <si>
    <t>YERENIA SIME REYNOSO</t>
  </si>
  <si>
    <t>SERBIOMED</t>
  </si>
  <si>
    <t>INGSERSSA, SRL</t>
  </si>
  <si>
    <t>P&amp;D RECYCLING SRL</t>
  </si>
  <si>
    <t>SUED &amp; FARGESA SRL,</t>
  </si>
  <si>
    <t>IMPRESORA TIEMPO SRL</t>
  </si>
  <si>
    <t>HEMOTEST SRL.</t>
  </si>
  <si>
    <t>LUIS E BETANCES R Y CO SA.S</t>
  </si>
  <si>
    <t xml:space="preserve">SRA ADRIANA JAVIER </t>
  </si>
  <si>
    <t xml:space="preserve">NOMINA 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</si>
</sst>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mmm\-yyyy"/>
    <numFmt numFmtId="203" formatCode="mmm\-dd\-yy"/>
    <numFmt numFmtId="204" formatCode="mm\-dd\-yy"/>
    <numFmt numFmtId="205" formatCode="#,##0.00_ ;\-#,##0.00\ "/>
    <numFmt numFmtId="206" formatCode="#,##0.00;[Red]#,##0.00"/>
    <numFmt numFmtId="207" formatCode="0_);\(0\)"/>
    <numFmt numFmtId="208" formatCode="_-* #,##0.00\ [$€-C0A]_-;\-* #,##0.00\ [$€-C0A]_-;_-* &quot;-&quot;??\ [$€-C0A]_-;_-@_-"/>
    <numFmt numFmtId="209" formatCode="_(* #,##0.0_);_(* \(#,##0.0\);_(* &quot;-&quot;??_);_(@_)"/>
    <numFmt numFmtId="210" formatCode="_-* #.##0.00\ _€_-;\-* #.##0.00\ _€_-;_-* &quot;-&quot;??\ _€_-;_-@_-"/>
    <numFmt numFmtId="211" formatCode="#.##0.00"/>
    <numFmt numFmtId="212" formatCode="_-* #.##0\ _€_-;\-* #.##0\ _€_-;_-* &quot;-&quot;\ _€_-;_-@_-"/>
  </numFmts>
  <fonts count="5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4" fontId="1" fillId="35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4" fontId="54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4" fontId="56" fillId="0" borderId="0" xfId="0" applyNumberFormat="1" applyFont="1" applyAlignment="1">
      <alignment vertical="center"/>
    </xf>
    <xf numFmtId="0" fontId="56" fillId="0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right" vertical="center"/>
    </xf>
    <xf numFmtId="4" fontId="16" fillId="33" borderId="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171" fontId="11" fillId="0" borderId="11" xfId="49" applyFont="1" applyBorder="1" applyAlignment="1">
      <alignment horizontal="center" wrapText="1"/>
    </xf>
    <xf numFmtId="4" fontId="17" fillId="33" borderId="11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right" vertical="center"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0" fillId="0" borderId="11" xfId="49" applyNumberFormat="1" applyFont="1" applyBorder="1" applyAlignment="1">
      <alignment wrapText="1"/>
    </xf>
    <xf numFmtId="0" fontId="0" fillId="0" borderId="12" xfId="49" applyNumberFormat="1" applyFont="1" applyBorder="1" applyAlignment="1">
      <alignment wrapText="1"/>
    </xf>
    <xf numFmtId="0" fontId="0" fillId="0" borderId="13" xfId="49" applyNumberFormat="1" applyFont="1" applyBorder="1" applyAlignment="1">
      <alignment wrapText="1"/>
    </xf>
    <xf numFmtId="209" fontId="0" fillId="0" borderId="11" xfId="49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171" fontId="0" fillId="0" borderId="11" xfId="49" applyFont="1" applyBorder="1" applyAlignment="1">
      <alignment horizontal="right" wrapText="1"/>
    </xf>
    <xf numFmtId="171" fontId="0" fillId="33" borderId="11" xfId="49" applyFont="1" applyFill="1" applyBorder="1" applyAlignment="1">
      <alignment horizontal="right" wrapText="1"/>
    </xf>
    <xf numFmtId="173" fontId="0" fillId="33" borderId="11" xfId="0" applyNumberFormat="1" applyFill="1" applyBorder="1" applyAlignment="1">
      <alignment horizontal="right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3 2" xfId="56"/>
    <cellStyle name="Millares 2 4" xfId="57"/>
    <cellStyle name="Millares 2 5" xfId="58"/>
    <cellStyle name="Millares 3" xfId="59"/>
    <cellStyle name="Millares 3 2" xfId="60"/>
    <cellStyle name="Millares 3 3" xfId="61"/>
    <cellStyle name="Millares 4" xfId="62"/>
    <cellStyle name="Millares 4 2" xfId="63"/>
    <cellStyle name="Millares 5" xfId="64"/>
    <cellStyle name="Millares 6" xfId="65"/>
    <cellStyle name="Currency" xfId="66"/>
    <cellStyle name="Currency [0]" xfId="67"/>
    <cellStyle name="Neutral" xfId="68"/>
    <cellStyle name="Normal 2" xfId="69"/>
    <cellStyle name="Normal 2 2" xfId="70"/>
    <cellStyle name="Normal 2 2 2" xfId="71"/>
    <cellStyle name="Normal 3" xfId="72"/>
    <cellStyle name="Normal 3 2" xfId="73"/>
    <cellStyle name="Normal 4" xfId="74"/>
    <cellStyle name="Normal 4 2" xfId="75"/>
    <cellStyle name="Normal 5" xfId="76"/>
    <cellStyle name="Normal 6" xfId="77"/>
    <cellStyle name="Notas" xfId="78"/>
    <cellStyle name="Percent" xfId="79"/>
    <cellStyle name="Porcentaje 2" xfId="80"/>
    <cellStyle name="Porcentaje 2 2" xfId="81"/>
    <cellStyle name="Porcentaje 2 3" xfId="82"/>
    <cellStyle name="Porcentaje 3" xfId="83"/>
    <cellStyle name="Porcentaje 3 2" xfId="84"/>
    <cellStyle name="Porcentaje 4" xfId="85"/>
    <cellStyle name="Porcentaje 5" xfId="86"/>
    <cellStyle name="Porcentaje 6" xfId="87"/>
    <cellStyle name="Porcentual 2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</xdr:row>
      <xdr:rowOff>9525</xdr:rowOff>
    </xdr:from>
    <xdr:to>
      <xdr:col>5</xdr:col>
      <xdr:colOff>466725</xdr:colOff>
      <xdr:row>5</xdr:row>
      <xdr:rowOff>28575</xdr:rowOff>
    </xdr:to>
    <xdr:pic>
      <xdr:nvPicPr>
        <xdr:cNvPr id="1" name="Imagen 1" descr="Dependencias - Ministerio de Salud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2400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0</xdr:row>
      <xdr:rowOff>0</xdr:rowOff>
    </xdr:from>
    <xdr:to>
      <xdr:col>9</xdr:col>
      <xdr:colOff>962025</xdr:colOff>
      <xdr:row>4</xdr:row>
      <xdr:rowOff>219075</xdr:rowOff>
    </xdr:to>
    <xdr:pic>
      <xdr:nvPicPr>
        <xdr:cNvPr id="2" name="Imagen 3" descr="Resultado de imagen para logo maternidad la altagra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0"/>
          <a:ext cx="1228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97"/>
  <sheetViews>
    <sheetView tabSelected="1" zoomScale="70" zoomScaleNormal="70" zoomScaleSheetLayoutView="70" zoomScalePageLayoutView="0" workbookViewId="0" topLeftCell="A29">
      <selection activeCell="K48" sqref="K48"/>
    </sheetView>
  </sheetViews>
  <sheetFormatPr defaultColWidth="9.140625" defaultRowHeight="12.75"/>
  <cols>
    <col min="1" max="2" width="9.140625" style="12" customWidth="1"/>
    <col min="3" max="3" width="3.8515625" style="12" customWidth="1"/>
    <col min="4" max="4" width="9.28125" style="1" customWidth="1"/>
    <col min="5" max="5" width="19.7109375" style="1" customWidth="1"/>
    <col min="6" max="6" width="18.7109375" style="1" customWidth="1"/>
    <col min="7" max="7" width="43.57421875" style="1" customWidth="1"/>
    <col min="8" max="8" width="19.28125" style="1" customWidth="1"/>
    <col min="9" max="9" width="17.7109375" style="1" bestFit="1" customWidth="1"/>
    <col min="10" max="10" width="16.8515625" style="1" customWidth="1"/>
    <col min="11" max="14" width="9.140625" style="12" customWidth="1"/>
    <col min="15" max="16384" width="9.140625" style="1" customWidth="1"/>
  </cols>
  <sheetData>
    <row r="1" s="12" customFormat="1" ht="15" customHeight="1"/>
    <row r="2" s="12" customFormat="1" ht="12.75"/>
    <row r="3" spans="6:10" s="12" customFormat="1" ht="18">
      <c r="F3" s="16" t="s">
        <v>10</v>
      </c>
      <c r="G3" s="16"/>
      <c r="H3" s="17"/>
      <c r="J3"/>
    </row>
    <row r="4" s="12" customFormat="1" ht="12.75"/>
    <row r="5" s="12" customFormat="1" ht="22.5" customHeight="1"/>
    <row r="6" spans="4:10" s="12" customFormat="1" ht="19.5">
      <c r="D6" s="57" t="s">
        <v>11</v>
      </c>
      <c r="E6" s="57"/>
      <c r="F6" s="57"/>
      <c r="G6" s="57"/>
      <c r="H6" s="57"/>
      <c r="I6" s="57"/>
      <c r="J6" s="57"/>
    </row>
    <row r="7" spans="4:10" s="12" customFormat="1" ht="20.25">
      <c r="D7" s="58"/>
      <c r="E7" s="59"/>
      <c r="F7" s="59"/>
      <c r="G7" s="59"/>
      <c r="H7" s="59"/>
      <c r="I7" s="59"/>
      <c r="J7" s="59"/>
    </row>
    <row r="8" spans="4:10" s="12" customFormat="1" ht="12.75">
      <c r="D8" s="13"/>
      <c r="E8" s="13"/>
      <c r="F8" s="13"/>
      <c r="G8" s="13"/>
      <c r="H8" s="13"/>
      <c r="I8" s="13"/>
      <c r="J8" s="13"/>
    </row>
    <row r="9" spans="4:10" s="12" customFormat="1" ht="18">
      <c r="D9" s="60" t="s">
        <v>3</v>
      </c>
      <c r="E9" s="60"/>
      <c r="F9" s="60"/>
      <c r="G9" s="60"/>
      <c r="H9" s="60"/>
      <c r="I9" s="60"/>
      <c r="J9" s="60"/>
    </row>
    <row r="10" spans="1:10" s="12" customFormat="1" ht="18">
      <c r="A10" s="15" t="s">
        <v>20</v>
      </c>
      <c r="D10" s="19"/>
      <c r="E10" s="19"/>
      <c r="F10" s="19"/>
      <c r="G10" s="19"/>
      <c r="H10" s="19"/>
      <c r="I10" s="19"/>
      <c r="J10" s="19"/>
    </row>
    <row r="11" spans="4:10" s="12" customFormat="1" ht="18">
      <c r="D11" s="19"/>
      <c r="E11" s="19" t="s">
        <v>21</v>
      </c>
      <c r="F11" s="19"/>
      <c r="G11" s="19"/>
      <c r="H11" s="19"/>
      <c r="I11" s="19"/>
      <c r="J11" s="19"/>
    </row>
    <row r="12" s="12" customFormat="1" ht="19.5" customHeight="1"/>
    <row r="13" spans="1:14" s="3" customFormat="1" ht="36.75" customHeight="1">
      <c r="A13" s="8"/>
      <c r="B13" s="8"/>
      <c r="C13" s="8"/>
      <c r="D13" s="61" t="s">
        <v>13</v>
      </c>
      <c r="E13" s="62" t="s">
        <v>4</v>
      </c>
      <c r="F13" s="62"/>
      <c r="G13" s="62"/>
      <c r="H13" s="62" t="s">
        <v>12</v>
      </c>
      <c r="I13" s="62"/>
      <c r="J13" s="62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61"/>
      <c r="E14" s="63"/>
      <c r="F14" s="63"/>
      <c r="G14" s="23"/>
      <c r="H14" s="63" t="s">
        <v>8</v>
      </c>
      <c r="I14" s="63"/>
      <c r="J14" s="24">
        <v>11142216</v>
      </c>
      <c r="K14" s="8"/>
      <c r="L14" s="8"/>
      <c r="M14" s="8"/>
      <c r="N14" s="8"/>
    </row>
    <row r="15" spans="1:14" s="3" customFormat="1" ht="45.75" customHeight="1">
      <c r="A15" s="8"/>
      <c r="B15" s="8"/>
      <c r="C15" s="8"/>
      <c r="D15" s="61"/>
      <c r="E15" s="18" t="s">
        <v>5</v>
      </c>
      <c r="F15" s="18" t="s">
        <v>6</v>
      </c>
      <c r="G15" s="18" t="s">
        <v>7</v>
      </c>
      <c r="H15" s="18" t="s">
        <v>0</v>
      </c>
      <c r="I15" s="18" t="s">
        <v>1</v>
      </c>
      <c r="J15" s="18" t="s">
        <v>2</v>
      </c>
      <c r="K15" s="8"/>
      <c r="L15" s="8"/>
      <c r="M15" s="8"/>
      <c r="N15" s="8"/>
    </row>
    <row r="16" spans="1:14" s="3" customFormat="1" ht="45.75" customHeight="1">
      <c r="A16" s="8"/>
      <c r="B16" s="8"/>
      <c r="C16" s="8"/>
      <c r="D16" s="34"/>
      <c r="E16" s="44">
        <v>45352</v>
      </c>
      <c r="F16" s="47">
        <v>33213</v>
      </c>
      <c r="G16" s="50" t="s">
        <v>22</v>
      </c>
      <c r="H16" s="54">
        <v>4000</v>
      </c>
      <c r="I16" s="26"/>
      <c r="J16" s="20">
        <f>SUM(J14-H16)</f>
        <v>11138216</v>
      </c>
      <c r="K16" s="8"/>
      <c r="L16" s="8"/>
      <c r="M16" s="8"/>
      <c r="N16" s="8"/>
    </row>
    <row r="17" spans="1:14" s="3" customFormat="1" ht="45.75" customHeight="1">
      <c r="A17" s="8"/>
      <c r="B17" s="8"/>
      <c r="C17" s="8"/>
      <c r="D17" s="34"/>
      <c r="E17" s="44">
        <v>45357</v>
      </c>
      <c r="F17" s="47">
        <v>33214</v>
      </c>
      <c r="G17" s="50" t="s">
        <v>23</v>
      </c>
      <c r="H17" s="54">
        <v>9000</v>
      </c>
      <c r="I17" s="40"/>
      <c r="J17" s="20">
        <f>SUM(J16+I17)</f>
        <v>11138216</v>
      </c>
      <c r="K17" s="8"/>
      <c r="L17" s="8"/>
      <c r="M17" s="8"/>
      <c r="N17" s="8"/>
    </row>
    <row r="18" spans="1:14" s="3" customFormat="1" ht="61.5" customHeight="1">
      <c r="A18" s="8"/>
      <c r="B18" s="8"/>
      <c r="C18" s="8"/>
      <c r="D18" s="25"/>
      <c r="E18" s="44">
        <v>45357</v>
      </c>
      <c r="F18" s="47">
        <v>33215</v>
      </c>
      <c r="G18" s="50" t="s">
        <v>24</v>
      </c>
      <c r="H18" s="54">
        <v>10735</v>
      </c>
      <c r="I18" s="26"/>
      <c r="J18" s="20">
        <f aca="true" t="shared" si="0" ref="J18:J46">SUM(J17+I18)</f>
        <v>11138216</v>
      </c>
      <c r="K18" s="8"/>
      <c r="L18" s="8"/>
      <c r="M18" s="8"/>
      <c r="N18" s="8"/>
    </row>
    <row r="19" spans="1:14" s="3" customFormat="1" ht="28.5" customHeight="1">
      <c r="A19" s="8"/>
      <c r="B19" s="8"/>
      <c r="C19" s="8"/>
      <c r="D19" s="25"/>
      <c r="E19" s="44">
        <v>45373</v>
      </c>
      <c r="F19" s="47">
        <v>33216</v>
      </c>
      <c r="G19" s="50" t="s">
        <v>25</v>
      </c>
      <c r="H19" s="54">
        <v>49937.48</v>
      </c>
      <c r="I19" s="26"/>
      <c r="J19" s="20">
        <f t="shared" si="0"/>
        <v>11138216</v>
      </c>
      <c r="K19" s="8"/>
      <c r="L19" s="8"/>
      <c r="M19" s="8"/>
      <c r="N19" s="8"/>
    </row>
    <row r="20" spans="1:14" s="3" customFormat="1" ht="28.5" customHeight="1">
      <c r="A20" s="8"/>
      <c r="B20" s="8"/>
      <c r="C20" s="8"/>
      <c r="D20" s="25"/>
      <c r="E20" s="44">
        <v>45376</v>
      </c>
      <c r="F20" s="47">
        <v>33217</v>
      </c>
      <c r="G20" s="50" t="s">
        <v>26</v>
      </c>
      <c r="H20" s="54">
        <v>12150</v>
      </c>
      <c r="I20" s="26"/>
      <c r="J20" s="20">
        <f t="shared" si="0"/>
        <v>11138216</v>
      </c>
      <c r="K20" s="8"/>
      <c r="L20" s="8"/>
      <c r="M20" s="8"/>
      <c r="N20" s="8"/>
    </row>
    <row r="21" spans="1:14" s="3" customFormat="1" ht="42" customHeight="1">
      <c r="A21" s="8"/>
      <c r="B21" s="8"/>
      <c r="C21" s="8"/>
      <c r="D21" s="25"/>
      <c r="E21" s="44">
        <v>45376</v>
      </c>
      <c r="F21" s="47">
        <v>33218</v>
      </c>
      <c r="G21" s="50" t="s">
        <v>27</v>
      </c>
      <c r="H21" s="54">
        <v>6913.91</v>
      </c>
      <c r="I21" s="26"/>
      <c r="J21" s="20">
        <f t="shared" si="0"/>
        <v>11138216</v>
      </c>
      <c r="K21" s="8"/>
      <c r="L21" s="8"/>
      <c r="M21" s="8"/>
      <c r="N21" s="8"/>
    </row>
    <row r="22" spans="1:14" s="3" customFormat="1" ht="53.25" customHeight="1">
      <c r="A22" s="8"/>
      <c r="B22" s="8"/>
      <c r="C22" s="8"/>
      <c r="D22" s="25"/>
      <c r="E22" s="44">
        <v>45352</v>
      </c>
      <c r="F22" s="47"/>
      <c r="G22" s="50" t="s">
        <v>28</v>
      </c>
      <c r="H22" s="54">
        <v>1187219.5</v>
      </c>
      <c r="I22" s="26"/>
      <c r="J22" s="20">
        <f t="shared" si="0"/>
        <v>11138216</v>
      </c>
      <c r="K22" s="8"/>
      <c r="L22" s="8"/>
      <c r="M22" s="8"/>
      <c r="N22" s="8"/>
    </row>
    <row r="23" spans="1:14" s="3" customFormat="1" ht="56.25" customHeight="1">
      <c r="A23" s="8"/>
      <c r="B23" s="8"/>
      <c r="C23" s="8"/>
      <c r="D23" s="25"/>
      <c r="E23" s="44">
        <v>45352</v>
      </c>
      <c r="F23" s="47"/>
      <c r="G23" s="50" t="s">
        <v>28</v>
      </c>
      <c r="H23" s="54">
        <v>247000</v>
      </c>
      <c r="I23" s="26"/>
      <c r="J23" s="20">
        <f t="shared" si="0"/>
        <v>11138216</v>
      </c>
      <c r="K23" s="8"/>
      <c r="L23" s="8"/>
      <c r="M23" s="8"/>
      <c r="N23" s="8"/>
    </row>
    <row r="24" spans="1:14" s="3" customFormat="1" ht="25.5">
      <c r="A24" s="8"/>
      <c r="B24" s="8"/>
      <c r="C24" s="8"/>
      <c r="D24" s="25"/>
      <c r="E24" s="44">
        <v>45366</v>
      </c>
      <c r="F24" s="47">
        <v>3434584789</v>
      </c>
      <c r="G24" s="50" t="s">
        <v>29</v>
      </c>
      <c r="H24" s="55">
        <v>806007.8</v>
      </c>
      <c r="I24" s="26"/>
      <c r="J24" s="20">
        <f t="shared" si="0"/>
        <v>11138216</v>
      </c>
      <c r="K24" s="8"/>
      <c r="L24" s="8"/>
      <c r="M24" s="8"/>
      <c r="N24" s="8"/>
    </row>
    <row r="25" spans="1:14" s="3" customFormat="1" ht="46.5" customHeight="1">
      <c r="A25" s="8"/>
      <c r="B25" s="8"/>
      <c r="C25" s="8"/>
      <c r="D25" s="25"/>
      <c r="E25" s="44">
        <v>45366</v>
      </c>
      <c r="F25" s="47">
        <v>34354555161</v>
      </c>
      <c r="G25" s="51" t="s">
        <v>30</v>
      </c>
      <c r="H25" s="56">
        <v>603372.55</v>
      </c>
      <c r="I25" s="26"/>
      <c r="J25" s="20">
        <f t="shared" si="0"/>
        <v>11138216</v>
      </c>
      <c r="K25" s="8"/>
      <c r="L25" s="8"/>
      <c r="M25" s="8"/>
      <c r="N25" s="8"/>
    </row>
    <row r="26" spans="1:14" s="3" customFormat="1" ht="43.5" customHeight="1">
      <c r="A26" s="8"/>
      <c r="B26" s="8"/>
      <c r="C26" s="8"/>
      <c r="D26" s="25"/>
      <c r="E26" s="44">
        <v>45366</v>
      </c>
      <c r="F26" s="47">
        <v>34345874681</v>
      </c>
      <c r="G26" s="51" t="s">
        <v>31</v>
      </c>
      <c r="H26" s="55">
        <v>765781.1</v>
      </c>
      <c r="I26" s="26"/>
      <c r="J26" s="20">
        <f t="shared" si="0"/>
        <v>11138216</v>
      </c>
      <c r="K26" s="8"/>
      <c r="L26" s="8"/>
      <c r="M26" s="8"/>
      <c r="N26" s="8"/>
    </row>
    <row r="27" spans="1:14" s="3" customFormat="1" ht="45.75" customHeight="1">
      <c r="A27" s="8"/>
      <c r="B27" s="8"/>
      <c r="C27" s="8"/>
      <c r="D27" s="25"/>
      <c r="E27" s="44">
        <v>45356</v>
      </c>
      <c r="F27" s="47">
        <v>34201255675</v>
      </c>
      <c r="G27" s="51" t="s">
        <v>32</v>
      </c>
      <c r="H27" s="55">
        <v>243209.79</v>
      </c>
      <c r="I27" s="26"/>
      <c r="J27" s="20">
        <f t="shared" si="0"/>
        <v>11138216</v>
      </c>
      <c r="K27" s="8"/>
      <c r="L27" s="8"/>
      <c r="M27" s="8"/>
      <c r="N27" s="8"/>
    </row>
    <row r="28" spans="1:14" s="3" customFormat="1" ht="78" customHeight="1">
      <c r="A28" s="8"/>
      <c r="B28" s="8"/>
      <c r="C28" s="8"/>
      <c r="D28" s="25"/>
      <c r="E28" s="44">
        <v>45356</v>
      </c>
      <c r="F28" s="47">
        <v>34201292371</v>
      </c>
      <c r="G28" s="51" t="s">
        <v>33</v>
      </c>
      <c r="H28" s="55">
        <v>61267.3</v>
      </c>
      <c r="I28" s="26"/>
      <c r="J28" s="20">
        <f t="shared" si="0"/>
        <v>11138216</v>
      </c>
      <c r="K28" s="8"/>
      <c r="L28" s="8"/>
      <c r="M28" s="8"/>
      <c r="N28" s="8"/>
    </row>
    <row r="29" spans="1:14" s="3" customFormat="1" ht="78.75" customHeight="1">
      <c r="A29" s="8"/>
      <c r="B29" s="8"/>
      <c r="C29" s="8"/>
      <c r="D29" s="25"/>
      <c r="E29" s="44">
        <v>45372</v>
      </c>
      <c r="F29" s="47">
        <v>34444665857</v>
      </c>
      <c r="G29" s="51" t="s">
        <v>34</v>
      </c>
      <c r="H29" s="55">
        <v>764756.12</v>
      </c>
      <c r="I29" s="26"/>
      <c r="J29" s="20">
        <f t="shared" si="0"/>
        <v>11138216</v>
      </c>
      <c r="K29" s="8"/>
      <c r="L29" s="8"/>
      <c r="M29" s="8"/>
      <c r="N29" s="8"/>
    </row>
    <row r="30" spans="1:14" s="3" customFormat="1" ht="56.25" customHeight="1">
      <c r="A30" s="8"/>
      <c r="B30" s="8"/>
      <c r="C30" s="8"/>
      <c r="D30" s="25"/>
      <c r="E30" s="44">
        <v>45371</v>
      </c>
      <c r="F30" s="47">
        <v>34427506973</v>
      </c>
      <c r="G30" s="51" t="s">
        <v>35</v>
      </c>
      <c r="H30" s="55">
        <v>545581.36</v>
      </c>
      <c r="I30" s="26"/>
      <c r="J30" s="20">
        <f t="shared" si="0"/>
        <v>11138216</v>
      </c>
      <c r="K30" s="8"/>
      <c r="L30" s="8"/>
      <c r="M30" s="8"/>
      <c r="N30" s="8"/>
    </row>
    <row r="31" spans="1:14" s="3" customFormat="1" ht="56.25" customHeight="1">
      <c r="A31" s="8"/>
      <c r="B31" s="8"/>
      <c r="C31" s="8"/>
      <c r="D31" s="25"/>
      <c r="E31" s="44">
        <v>45359</v>
      </c>
      <c r="F31" s="47">
        <v>34255142773</v>
      </c>
      <c r="G31" s="51" t="s">
        <v>36</v>
      </c>
      <c r="H31" s="55">
        <v>114950</v>
      </c>
      <c r="I31" s="26"/>
      <c r="J31" s="20">
        <f t="shared" si="0"/>
        <v>11138216</v>
      </c>
      <c r="K31" s="8"/>
      <c r="L31" s="8"/>
      <c r="M31" s="8"/>
      <c r="N31" s="8"/>
    </row>
    <row r="32" spans="1:14" s="3" customFormat="1" ht="56.25" customHeight="1">
      <c r="A32" s="8"/>
      <c r="B32" s="8"/>
      <c r="C32" s="8"/>
      <c r="D32" s="25"/>
      <c r="E32" s="44">
        <v>45357</v>
      </c>
      <c r="F32" s="47">
        <v>34228358777</v>
      </c>
      <c r="G32" s="51" t="s">
        <v>37</v>
      </c>
      <c r="H32" s="55">
        <v>25000</v>
      </c>
      <c r="I32" s="26"/>
      <c r="J32" s="20">
        <f t="shared" si="0"/>
        <v>11138216</v>
      </c>
      <c r="K32" s="8"/>
      <c r="L32" s="8"/>
      <c r="M32" s="8"/>
      <c r="N32" s="8"/>
    </row>
    <row r="33" spans="1:14" s="3" customFormat="1" ht="56.25" customHeight="1">
      <c r="A33" s="8"/>
      <c r="B33" s="8"/>
      <c r="C33" s="8"/>
      <c r="D33" s="25"/>
      <c r="E33" s="44">
        <v>45376</v>
      </c>
      <c r="F33" s="47">
        <v>34510151175</v>
      </c>
      <c r="G33" s="51" t="s">
        <v>38</v>
      </c>
      <c r="H33" s="55">
        <v>34808.6</v>
      </c>
      <c r="I33" s="26"/>
      <c r="J33" s="20">
        <f t="shared" si="0"/>
        <v>11138216</v>
      </c>
      <c r="K33" s="8"/>
      <c r="L33" s="8"/>
      <c r="M33" s="8"/>
      <c r="N33" s="8"/>
    </row>
    <row r="34" spans="1:14" s="3" customFormat="1" ht="56.25" customHeight="1">
      <c r="A34" s="8"/>
      <c r="B34" s="8"/>
      <c r="C34" s="8"/>
      <c r="D34" s="25"/>
      <c r="E34" s="44">
        <v>45356</v>
      </c>
      <c r="F34" s="47">
        <v>34207981270</v>
      </c>
      <c r="G34" s="51" t="s">
        <v>39</v>
      </c>
      <c r="H34" s="55">
        <v>58993.62</v>
      </c>
      <c r="I34" s="26"/>
      <c r="J34" s="20">
        <f t="shared" si="0"/>
        <v>11138216</v>
      </c>
      <c r="K34" s="8"/>
      <c r="L34" s="8"/>
      <c r="M34" s="8"/>
      <c r="N34" s="8"/>
    </row>
    <row r="35" spans="1:14" s="3" customFormat="1" ht="56.25" customHeight="1">
      <c r="A35" s="8"/>
      <c r="B35" s="8"/>
      <c r="C35" s="8"/>
      <c r="D35" s="25"/>
      <c r="E35" s="44">
        <v>45364</v>
      </c>
      <c r="F35" s="47">
        <v>34315515504</v>
      </c>
      <c r="G35" s="51" t="s">
        <v>40</v>
      </c>
      <c r="H35" s="55">
        <v>19950</v>
      </c>
      <c r="I35" s="26"/>
      <c r="J35" s="20">
        <f t="shared" si="0"/>
        <v>11138216</v>
      </c>
      <c r="K35" s="8"/>
      <c r="L35" s="8"/>
      <c r="M35" s="8"/>
      <c r="N35" s="8"/>
    </row>
    <row r="36" spans="1:14" s="3" customFormat="1" ht="56.25" customHeight="1">
      <c r="A36" s="8"/>
      <c r="B36" s="8"/>
      <c r="C36" s="8"/>
      <c r="D36" s="25"/>
      <c r="E36" s="44">
        <v>45364</v>
      </c>
      <c r="F36" s="47">
        <v>34315556264</v>
      </c>
      <c r="G36" s="51" t="s">
        <v>41</v>
      </c>
      <c r="H36" s="55">
        <v>4400</v>
      </c>
      <c r="I36" s="26"/>
      <c r="J36" s="20">
        <f t="shared" si="0"/>
        <v>11138216</v>
      </c>
      <c r="K36" s="8"/>
      <c r="L36" s="8"/>
      <c r="M36" s="8"/>
      <c r="N36" s="8"/>
    </row>
    <row r="37" spans="1:14" s="3" customFormat="1" ht="56.25" customHeight="1">
      <c r="A37" s="8"/>
      <c r="B37" s="8"/>
      <c r="C37" s="8"/>
      <c r="D37" s="25"/>
      <c r="E37" s="44">
        <v>45378</v>
      </c>
      <c r="F37" s="47">
        <v>34547517390</v>
      </c>
      <c r="G37" s="51" t="s">
        <v>42</v>
      </c>
      <c r="H37" s="54">
        <v>18202.04</v>
      </c>
      <c r="I37" s="26"/>
      <c r="J37" s="20">
        <f t="shared" si="0"/>
        <v>11138216</v>
      </c>
      <c r="K37" s="8"/>
      <c r="L37" s="8"/>
      <c r="M37" s="8"/>
      <c r="N37" s="8"/>
    </row>
    <row r="38" spans="1:14" s="3" customFormat="1" ht="69" customHeight="1">
      <c r="A38" s="8"/>
      <c r="B38" s="8"/>
      <c r="C38" s="8"/>
      <c r="D38" s="25"/>
      <c r="E38" s="44">
        <v>45378</v>
      </c>
      <c r="F38" s="47">
        <v>34544820044</v>
      </c>
      <c r="G38" s="51" t="s">
        <v>43</v>
      </c>
      <c r="H38" s="54">
        <v>66550.6</v>
      </c>
      <c r="I38" s="26"/>
      <c r="J38" s="20">
        <f t="shared" si="0"/>
        <v>11138216</v>
      </c>
      <c r="K38" s="8"/>
      <c r="L38" s="8"/>
      <c r="M38" s="8"/>
      <c r="N38" s="8"/>
    </row>
    <row r="39" spans="1:14" s="3" customFormat="1" ht="55.5" customHeight="1">
      <c r="A39" s="8"/>
      <c r="B39" s="8"/>
      <c r="C39" s="8"/>
      <c r="D39" s="25"/>
      <c r="E39" s="44">
        <v>45364</v>
      </c>
      <c r="F39" s="47">
        <v>34323570226</v>
      </c>
      <c r="G39" s="51" t="s">
        <v>44</v>
      </c>
      <c r="H39" s="54">
        <v>323000</v>
      </c>
      <c r="I39" s="26"/>
      <c r="J39" s="20">
        <f t="shared" si="0"/>
        <v>11138216</v>
      </c>
      <c r="K39" s="8"/>
      <c r="L39" s="8"/>
      <c r="M39" s="8"/>
      <c r="N39" s="8"/>
    </row>
    <row r="40" spans="1:14" s="3" customFormat="1" ht="55.5" customHeight="1">
      <c r="A40" s="8"/>
      <c r="B40" s="8"/>
      <c r="C40" s="8"/>
      <c r="D40" s="25"/>
      <c r="E40" s="44">
        <v>45369</v>
      </c>
      <c r="F40" s="47">
        <v>34392271839</v>
      </c>
      <c r="G40" s="51" t="s">
        <v>45</v>
      </c>
      <c r="H40" s="54">
        <v>570611.32</v>
      </c>
      <c r="I40" s="26"/>
      <c r="J40" s="20">
        <f t="shared" si="0"/>
        <v>11138216</v>
      </c>
      <c r="K40" s="8"/>
      <c r="L40" s="8"/>
      <c r="M40" s="8"/>
      <c r="N40" s="8"/>
    </row>
    <row r="41" spans="1:14" s="3" customFormat="1" ht="55.5" customHeight="1">
      <c r="A41" s="8"/>
      <c r="B41" s="8"/>
      <c r="C41" s="8"/>
      <c r="D41" s="25"/>
      <c r="E41" s="44">
        <v>45376</v>
      </c>
      <c r="F41" s="47">
        <v>34501480832</v>
      </c>
      <c r="G41" s="51" t="s">
        <v>46</v>
      </c>
      <c r="H41" s="54">
        <v>447755.88</v>
      </c>
      <c r="I41" s="26"/>
      <c r="J41" s="20">
        <f t="shared" si="0"/>
        <v>11138216</v>
      </c>
      <c r="K41" s="8"/>
      <c r="L41" s="8"/>
      <c r="M41" s="8"/>
      <c r="N41" s="8"/>
    </row>
    <row r="42" spans="1:14" s="3" customFormat="1" ht="55.5" customHeight="1">
      <c r="A42" s="8"/>
      <c r="B42" s="8"/>
      <c r="C42" s="8"/>
      <c r="D42" s="25"/>
      <c r="E42" s="44">
        <v>45376</v>
      </c>
      <c r="F42" s="47">
        <v>34505969772</v>
      </c>
      <c r="G42" s="51" t="s">
        <v>47</v>
      </c>
      <c r="H42" s="54">
        <v>415910.58</v>
      </c>
      <c r="I42" s="26"/>
      <c r="J42" s="20">
        <f t="shared" si="0"/>
        <v>11138216</v>
      </c>
      <c r="K42" s="8"/>
      <c r="L42" s="8"/>
      <c r="M42" s="8"/>
      <c r="N42" s="8"/>
    </row>
    <row r="43" spans="1:14" s="3" customFormat="1" ht="55.5" customHeight="1">
      <c r="A43" s="8"/>
      <c r="B43" s="8"/>
      <c r="C43" s="8"/>
      <c r="D43" s="25"/>
      <c r="E43" s="44">
        <v>45371</v>
      </c>
      <c r="F43" s="47">
        <v>34427367355</v>
      </c>
      <c r="G43" s="51" t="s">
        <v>48</v>
      </c>
      <c r="H43" s="54">
        <v>368015.92</v>
      </c>
      <c r="I43" s="26"/>
      <c r="J43" s="20">
        <f t="shared" si="0"/>
        <v>11138216</v>
      </c>
      <c r="K43" s="8"/>
      <c r="L43" s="8"/>
      <c r="M43" s="8"/>
      <c r="N43" s="8"/>
    </row>
    <row r="44" spans="1:14" s="3" customFormat="1" ht="55.5" customHeight="1">
      <c r="A44" s="8"/>
      <c r="B44" s="8"/>
      <c r="C44" s="8"/>
      <c r="D44" s="25"/>
      <c r="E44" s="45">
        <v>45377</v>
      </c>
      <c r="F44" s="48">
        <v>34523219208</v>
      </c>
      <c r="G44" s="52" t="s">
        <v>49</v>
      </c>
      <c r="H44" s="54">
        <v>114950</v>
      </c>
      <c r="I44" s="41"/>
      <c r="J44" s="20">
        <f t="shared" si="0"/>
        <v>11138216</v>
      </c>
      <c r="K44" s="8"/>
      <c r="L44" s="8"/>
      <c r="M44" s="8"/>
      <c r="N44" s="8"/>
    </row>
    <row r="45" spans="1:14" s="3" customFormat="1" ht="55.5" customHeight="1">
      <c r="A45" s="8"/>
      <c r="B45" s="8"/>
      <c r="C45" s="8"/>
      <c r="D45" s="25"/>
      <c r="E45" s="45">
        <v>45377</v>
      </c>
      <c r="F45" s="49">
        <v>874</v>
      </c>
      <c r="G45" s="53" t="s">
        <v>50</v>
      </c>
      <c r="H45" s="54">
        <v>1167633.33</v>
      </c>
      <c r="I45" s="26"/>
      <c r="J45" s="20">
        <f t="shared" si="0"/>
        <v>11138216</v>
      </c>
      <c r="K45" s="8"/>
      <c r="L45" s="8"/>
      <c r="M45" s="8"/>
      <c r="N45" s="8"/>
    </row>
    <row r="46" spans="1:14" s="3" customFormat="1" ht="55.5" customHeight="1">
      <c r="A46" s="8"/>
      <c r="B46" s="8"/>
      <c r="C46" s="8"/>
      <c r="D46" s="25"/>
      <c r="E46" s="46">
        <v>45377</v>
      </c>
      <c r="F46" s="49">
        <v>874</v>
      </c>
      <c r="G46" s="51" t="s">
        <v>50</v>
      </c>
      <c r="H46" s="54">
        <v>247000</v>
      </c>
      <c r="I46" s="26"/>
      <c r="J46" s="20">
        <f t="shared" si="0"/>
        <v>11138216</v>
      </c>
      <c r="K46" s="8"/>
      <c r="L46" s="8"/>
      <c r="M46" s="8"/>
      <c r="N46" s="8"/>
    </row>
    <row r="47" spans="4:10" s="8" customFormat="1" ht="21.75" customHeight="1">
      <c r="D47" s="21"/>
      <c r="E47" s="27"/>
      <c r="F47" s="27"/>
      <c r="G47" s="22" t="s">
        <v>9</v>
      </c>
      <c r="H47" s="43">
        <f>SUM(H16:H46)</f>
        <v>9314663.8</v>
      </c>
      <c r="I47" s="43"/>
      <c r="J47" s="42">
        <v>1827552.2</v>
      </c>
    </row>
    <row r="48" spans="4:10" s="8" customFormat="1" ht="21.75" customHeight="1">
      <c r="D48" s="35"/>
      <c r="E48" s="36"/>
      <c r="F48" s="36"/>
      <c r="G48" s="37"/>
      <c r="H48" s="38"/>
      <c r="I48" s="38"/>
      <c r="J48" s="39"/>
    </row>
    <row r="49" spans="4:96" ht="24" customHeight="1">
      <c r="D49" s="5"/>
      <c r="G49" s="5"/>
      <c r="H49" s="9"/>
      <c r="I49" s="9"/>
      <c r="J49" s="9"/>
      <c r="K49" s="14"/>
      <c r="L49" s="14"/>
      <c r="M49" s="14"/>
      <c r="N49" s="14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</row>
    <row r="50" spans="4:96" ht="24" customHeight="1">
      <c r="D50" s="28"/>
      <c r="E50" s="29"/>
      <c r="F50" s="29"/>
      <c r="G50" s="28"/>
      <c r="H50" s="30"/>
      <c r="I50" s="30"/>
      <c r="J50" s="30"/>
      <c r="K50" s="14"/>
      <c r="L50" s="14"/>
      <c r="M50" s="14"/>
      <c r="N50" s="14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</row>
    <row r="51" spans="4:10" ht="24" customHeight="1">
      <c r="D51" s="31" t="s">
        <v>18</v>
      </c>
      <c r="E51" s="29"/>
      <c r="F51" s="29"/>
      <c r="G51" s="31"/>
      <c r="H51" s="32" t="s">
        <v>19</v>
      </c>
      <c r="I51" s="32"/>
      <c r="J51" s="32"/>
    </row>
    <row r="52" spans="4:10" ht="24" customHeight="1">
      <c r="D52" s="33" t="s">
        <v>14</v>
      </c>
      <c r="E52" s="29"/>
      <c r="F52" s="29"/>
      <c r="G52" s="31"/>
      <c r="H52" s="32" t="s">
        <v>16</v>
      </c>
      <c r="I52" s="32"/>
      <c r="J52" s="32"/>
    </row>
    <row r="53" spans="4:10" ht="24" customHeight="1">
      <c r="D53" s="33" t="s">
        <v>15</v>
      </c>
      <c r="E53" s="29"/>
      <c r="F53" s="29"/>
      <c r="G53" s="31"/>
      <c r="H53" s="32" t="s">
        <v>17</v>
      </c>
      <c r="I53" s="32"/>
      <c r="J53" s="32"/>
    </row>
    <row r="54" spans="4:10" ht="24" customHeight="1">
      <c r="D54" s="33"/>
      <c r="E54" s="29"/>
      <c r="F54" s="29"/>
      <c r="G54" s="31"/>
      <c r="H54" s="32"/>
      <c r="I54" s="32"/>
      <c r="J54" s="32"/>
    </row>
    <row r="55" spans="4:10" ht="24" customHeight="1">
      <c r="D55" s="65"/>
      <c r="E55" s="65"/>
      <c r="F55" s="65"/>
      <c r="G55" s="65"/>
      <c r="H55" s="65"/>
      <c r="I55" s="65"/>
      <c r="J55" s="32"/>
    </row>
    <row r="56" spans="4:10" ht="24" customHeight="1">
      <c r="D56" s="66"/>
      <c r="E56" s="66"/>
      <c r="F56" s="66"/>
      <c r="G56" s="66"/>
      <c r="H56" s="66"/>
      <c r="I56" s="66"/>
      <c r="J56" s="4"/>
    </row>
    <row r="57" spans="4:10" ht="24" customHeight="1">
      <c r="D57" s="7"/>
      <c r="E57" s="6"/>
      <c r="F57" s="3"/>
      <c r="G57" s="3"/>
      <c r="H57" s="4"/>
      <c r="I57" s="4"/>
      <c r="J57" s="4"/>
    </row>
    <row r="58" spans="4:10" ht="24" customHeight="1">
      <c r="D58" s="7"/>
      <c r="E58" s="6"/>
      <c r="F58" s="3"/>
      <c r="G58" s="3"/>
      <c r="H58" s="4"/>
      <c r="I58" s="4"/>
      <c r="J58" s="4"/>
    </row>
    <row r="59" spans="4:10" ht="24" customHeight="1">
      <c r="D59" s="5"/>
      <c r="E59" s="6"/>
      <c r="F59" s="3"/>
      <c r="G59" s="3"/>
      <c r="H59" s="4"/>
      <c r="I59" s="4"/>
      <c r="J59" s="4"/>
    </row>
    <row r="60" spans="4:10" ht="24" customHeight="1">
      <c r="D60" s="67"/>
      <c r="E60" s="67"/>
      <c r="F60" s="67"/>
      <c r="G60" s="67"/>
      <c r="H60" s="67"/>
      <c r="I60" s="67"/>
      <c r="J60" s="67"/>
    </row>
    <row r="61" spans="4:10" ht="24" customHeight="1">
      <c r="D61" s="68"/>
      <c r="E61" s="68"/>
      <c r="F61" s="68"/>
      <c r="G61" s="68"/>
      <c r="H61" s="68"/>
      <c r="I61" s="68"/>
      <c r="J61" s="68"/>
    </row>
    <row r="62" spans="4:10" ht="24" customHeight="1">
      <c r="D62" s="64"/>
      <c r="E62" s="64"/>
      <c r="F62" s="64"/>
      <c r="G62" s="64"/>
      <c r="H62" s="64"/>
      <c r="I62" s="64"/>
      <c r="J62" s="64"/>
    </row>
    <row r="63" spans="4:10" ht="24" customHeight="1">
      <c r="D63" s="64"/>
      <c r="E63" s="64"/>
      <c r="F63" s="64"/>
      <c r="G63" s="64"/>
      <c r="H63" s="64"/>
      <c r="I63" s="64"/>
      <c r="J63" s="64"/>
    </row>
    <row r="64" spans="4:10" ht="24" customHeight="1">
      <c r="D64" s="64"/>
      <c r="E64" s="64"/>
      <c r="F64" s="64"/>
      <c r="G64" s="64"/>
      <c r="H64" s="64"/>
      <c r="I64" s="64"/>
      <c r="J64" s="64"/>
    </row>
    <row r="65" spans="4:10" ht="20.25">
      <c r="D65" s="64"/>
      <c r="E65" s="64"/>
      <c r="F65" s="64"/>
      <c r="G65" s="64"/>
      <c r="H65" s="64"/>
      <c r="I65" s="64"/>
      <c r="J65" s="64"/>
    </row>
    <row r="66" spans="4:10" ht="12.75">
      <c r="D66" s="10"/>
      <c r="E66" s="10"/>
      <c r="F66" s="10"/>
      <c r="G66" s="10"/>
      <c r="H66" s="10"/>
      <c r="I66" s="10"/>
      <c r="J66" s="10"/>
    </row>
    <row r="67" spans="4:10" ht="12.75">
      <c r="D67" s="10"/>
      <c r="E67" s="10"/>
      <c r="F67" s="10"/>
      <c r="G67" s="10"/>
      <c r="H67" s="10"/>
      <c r="I67" s="10"/>
      <c r="J67" s="10"/>
    </row>
    <row r="68" spans="4:10" ht="12.75">
      <c r="D68" s="10"/>
      <c r="E68" s="10"/>
      <c r="F68" s="10"/>
      <c r="G68" s="10"/>
      <c r="H68" s="10"/>
      <c r="I68" s="10"/>
      <c r="J68" s="10"/>
    </row>
    <row r="69" spans="4:10" ht="12.75">
      <c r="D69" s="10"/>
      <c r="E69" s="10"/>
      <c r="F69" s="10"/>
      <c r="G69" s="10"/>
      <c r="H69" s="10"/>
      <c r="I69" s="10"/>
      <c r="J69" s="10"/>
    </row>
    <row r="70" spans="4:10" ht="12.75">
      <c r="D70" s="10"/>
      <c r="E70" s="10"/>
      <c r="F70" s="10"/>
      <c r="G70" s="10"/>
      <c r="H70" s="10"/>
      <c r="I70" s="10"/>
      <c r="J70" s="10"/>
    </row>
    <row r="71" spans="4:10" ht="12.75">
      <c r="D71" s="10"/>
      <c r="E71" s="10"/>
      <c r="F71" s="10"/>
      <c r="G71" s="10"/>
      <c r="H71" s="10"/>
      <c r="I71" s="10"/>
      <c r="J71" s="10"/>
    </row>
    <row r="72" spans="4:10" ht="12.75">
      <c r="D72" s="10"/>
      <c r="E72" s="10"/>
      <c r="F72" s="10"/>
      <c r="G72" s="10"/>
      <c r="H72" s="10"/>
      <c r="I72" s="10"/>
      <c r="J72" s="10"/>
    </row>
    <row r="73" spans="4:10" ht="12.75">
      <c r="D73" s="10"/>
      <c r="E73" s="10"/>
      <c r="F73" s="10"/>
      <c r="G73" s="10"/>
      <c r="H73" s="10"/>
      <c r="I73" s="10"/>
      <c r="J73" s="10"/>
    </row>
    <row r="74" spans="4:10" ht="12.75">
      <c r="D74" s="10"/>
      <c r="E74" s="10"/>
      <c r="F74" s="10"/>
      <c r="G74" s="10"/>
      <c r="H74" s="10"/>
      <c r="I74" s="10"/>
      <c r="J74" s="10"/>
    </row>
    <row r="75" spans="4:10" ht="12.75">
      <c r="D75" s="10"/>
      <c r="E75" s="10"/>
      <c r="F75" s="10"/>
      <c r="G75" s="10"/>
      <c r="H75" s="10"/>
      <c r="I75" s="10"/>
      <c r="J75" s="10"/>
    </row>
    <row r="76" spans="4:10" ht="12.75">
      <c r="D76" s="10"/>
      <c r="E76" s="10"/>
      <c r="F76" s="10"/>
      <c r="G76" s="10"/>
      <c r="H76" s="10"/>
      <c r="I76" s="10"/>
      <c r="J76" s="10"/>
    </row>
    <row r="77" spans="4:10" ht="12.75">
      <c r="D77" s="10"/>
      <c r="E77" s="10"/>
      <c r="F77" s="10"/>
      <c r="G77" s="10"/>
      <c r="H77" s="10"/>
      <c r="I77" s="10"/>
      <c r="J77" s="10"/>
    </row>
    <row r="96" ht="13.5" thickBot="1"/>
    <row r="97" ht="15">
      <c r="D97" s="2"/>
    </row>
  </sheetData>
  <sheetProtection/>
  <mergeCells count="16">
    <mergeCell ref="D64:J64"/>
    <mergeCell ref="D65:J65"/>
    <mergeCell ref="D55:I55"/>
    <mergeCell ref="D56:I56"/>
    <mergeCell ref="D60:J60"/>
    <mergeCell ref="D61:J61"/>
    <mergeCell ref="D62:J62"/>
    <mergeCell ref="D63:J63"/>
    <mergeCell ref="D6:J6"/>
    <mergeCell ref="D7:J7"/>
    <mergeCell ref="D9:J9"/>
    <mergeCell ref="D13:D15"/>
    <mergeCell ref="E13:G13"/>
    <mergeCell ref="H13:J13"/>
    <mergeCell ref="E14:F14"/>
    <mergeCell ref="H14:I14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Usuario</cp:lastModifiedBy>
  <cp:lastPrinted>2024-03-12T16:01:03Z</cp:lastPrinted>
  <dcterms:created xsi:type="dcterms:W3CDTF">2006-07-11T17:39:34Z</dcterms:created>
  <dcterms:modified xsi:type="dcterms:W3CDTF">2024-04-10T13:40:24Z</dcterms:modified>
  <cp:category/>
  <cp:version/>
  <cp:contentType/>
  <cp:contentStatus/>
</cp:coreProperties>
</file>